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105" tabRatio="931" activeTab="0"/>
  </bookViews>
  <sheets>
    <sheet name="Anexa_1" sheetId="1" r:id="rId1"/>
    <sheet name="Anexa_2" sheetId="2" r:id="rId2"/>
    <sheet name="Anexa_3" sheetId="3" r:id="rId3"/>
    <sheet name="f01.01" sheetId="4" r:id="rId4"/>
    <sheet name="f01.02" sheetId="5" r:id="rId5"/>
    <sheet name="f01.03" sheetId="6" r:id="rId6"/>
    <sheet name="f02.00" sheetId="7" r:id="rId7"/>
  </sheets>
  <definedNames>
    <definedName name="_xlnm.Print_Area" localSheetId="0">'Anexa_1'!$A$1:$F$100</definedName>
  </definedNames>
  <calcPr fullCalcOnLoad="1"/>
</workbook>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<sst xmlns="http://schemas.openxmlformats.org/spreadsheetml/2006/main" count="730" uniqueCount="448">
  <si>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</si>
  <si>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</si>
  <si>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</si>
  <si>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</si>
  <si>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</si>
  <si>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</si>
  <si>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</si>
  <si>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</si>
  <si>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</si>
  <si>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</si>
  <si>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</si>
  <si>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</si>
  <si>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</si>
  <si>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</si>
  <si>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</si>
  <si>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</si>
  <si>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</si>
  <si>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</si>
  <si>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</si>
  <si>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</si>
  <si>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</si>
  <si>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</si>
  <si>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</si>
  <si>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</si>
  <si>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</si>
  <si>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</si>
  <si>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</si>
  <si>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</si>
  <si>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</si>
  <si>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</si>
  <si>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</si>
  <si>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</si>
  <si>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</si>
  <si>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</si>
  <si>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</si>
  <si>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</si>
  <si>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</si>
  <si>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</si>
  <si>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</si>
  <si>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</si>
  <si>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</si>
  <si>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</si>
  <si>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</si>
  <si>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</si>
  <si>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</si>
  <si>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</si>
  <si>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</si>
  <si>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</si>
  <si>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</si>
  <si>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</si>
  <si>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</si>
  <si>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</si>
  <si>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</si>
  <si>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</si>
  <si>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</si>
  <si>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</si>
  <si>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</si>
  <si>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</si>
  <si>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</si>
  <si>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</si>
  <si>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</si>
  <si>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</si>
  <si>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</si>
  <si>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</si>
  <si>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</si>
  <si>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</si>
  <si>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</si>
  <si>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</si>
  <si>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</si>
  <si>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</si>
  <si>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</si>
  <si>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</si>
  <si>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</si>
  <si>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</si>
  <si>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</si>
  <si>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</si>
  <si>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</si>
  <si>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</si>
  <si>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</si>
  <si>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</si>
  <si>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</si>
  <si>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</si>
  <si>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</si>
  <si>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</si>
  <si>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</si>
  <si>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</si>
  <si>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</si>
  <si>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</si>
  <si>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</si>
  <si>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</si>
  <si>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</si>
  <si>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</si>
  <si>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</si>
  <si>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</si>
  <si>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</si>
  <si>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</si>
  <si>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</si>
  <si>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</si>
  <si>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</si>
  <si>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</si>
  <si>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</si>
  <si>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</si>
  <si>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</si>
  <si>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</si>
  <si>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</si>
  <si>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</si>
  <si>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</si>
  <si>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</si>
  <si>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</si>
  <si>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</si>
  <si>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</si>
  <si>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</si>
  <si>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</si>
  <si>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</si>
  <si>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</si>
  <si>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</si>
  <si>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</si>
  <si>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</si>
  <si>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</si>
  <si>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</si>
  <si>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</si>
  <si>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</si>
  <si>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</si>
  <si>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</si>
  <si>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</si>
  <si>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</si>
  <si>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</si>
  <si>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</si>
  <si>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</si>
  <si>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</si>
  <si>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</si>
  <si>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</si>
  <si>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</si>
  <si>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</si>
  <si>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</si>
  <si>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</si>
  <si>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</si>
  <si>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</si>
  <si>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</si>
  <si>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</si>
  <si>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</si>
  <si>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</si>
  <si>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</si>
  <si>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</si>
  <si>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</si>
  <si>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</si>
  <si>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</si>
  <si>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</si>
  <si>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</si>
  <si>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</si>
  <si>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</si>
  <si>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</si>
  <si>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</si>
  <si>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</si>
  <si>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</si>
  <si>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</si>
  <si>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</si>
  <si>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</si>
  <si>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</si>
  <si>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</si>
  <si>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</si>
  <si>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</si>
  <si>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</si>
  <si>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</si>
  <si>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</si>
  <si>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</si>
  <si>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</si>
  <si>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</si>
  <si>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</si>
  <si>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</si>
  <si>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</si>
  <si>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</si>
  <si>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</si>
  <si>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</si>
  <si>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</si>
  <si>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</si>
  <si>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</si>
  <si>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</si>
  <si>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rPr>
      <t>leasing financiar</t>
    </r>
    <r>
      <rPr>
        <sz val="9"/>
        <color indexed="8"/>
        <rFont val="Times New Roman"/>
        <family val="1"/>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</si>
  <si>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</si>
  <si>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</si>
  <si>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</si>
  <si>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</si>
  <si>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</si>
  <si>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</si>
  <si>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</si>
  <si>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</si>
  <si>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</si>
  <si>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</si>
  <si>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</si>
  <si>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</si>
  <si>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</si>
  <si>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</si>
  <si>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</si>
  <si>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</si>
  <si>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</si>
  <si>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</si>
  <si>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</si>
  <si>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</si>
  <si>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</si>
  <si>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</si>
  <si>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</si>
  <si>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</si>
  <si>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</si>
  <si>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</si>
  <si>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</si>
  <si>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</si>
  <si>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</si>
  <si>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</si>
  <si>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</si>
  <si>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</si>
  <si>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</si>
  <si>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</si>
  <si>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</si>
  <si>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</si>
  <si>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</si>
  <si>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</si>
  <si>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</si>
  <si>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</si>
  <si>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</si>
  <si>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</si>
  <si>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</si>
  <si>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</si>
  <si>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</si>
  <si>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</si>
  <si>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</si>
  <si>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</si>
  <si>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</si>
  <si>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</si>
  <si>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</si>
  <si>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</si>
  <si>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</si>
  <si>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</si>
  <si>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</si>
  <si>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</si>
  <si>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</si>
  <si>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</si>
  <si>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</si>
  <si>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</si>
  <si>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</si>
  <si>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</si>
  <si>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</si>
  <si>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</si>
  <si>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</si>
  <si>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</si>
  <si>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</si>
  <si>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</si>
  <si>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</si>
  <si>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</si>
  <si>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</si>
  <si>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</si>
  <si>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</si>
  <si>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</si>
  <si>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</si>
  <si>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</si>
  <si>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</si>
  <si>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</si>
  <si>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</si>
  <si>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</si>
  <si>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</si>
  <si>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</si>
  <si>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</si>
  <si>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</si>
  <si>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</si>
  <si>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</si>
  <si>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</si>
  <si>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</si>
  <si>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</si>
  <si>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</si>
  <si>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</si>
  <si>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</si>
  <si>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</si>
  <si>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</si>
  <si>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</si>
  <si>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</si>
  <si>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</si>
  <si>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</si>
  <si>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</si>
  <si>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</si>
  <si>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</si>
  <si>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</si>
  <si>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</si>
  <si>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</si>
  <si>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</si>
  <si>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</si>
  <si>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</si>
  <si>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</si>
  <si>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</si>
  <si>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</si>
  <si>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</si>
  <si>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</si>
  <si>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</si>
  <si>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</si>
  <si>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</si>
  <si>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</si>
  <si>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</si>
  <si>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</si>
  <si>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</si>
  <si>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</si>
  <si>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</si>
  <si>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</si>
  <si>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</si>
  <si>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</si>
  <si>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</si>
  <si>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</si>
  <si>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</si>
  <si>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</si>
  <si>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</si>
  <si>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</si>
  <si>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</si>
  <si>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</si>
  <si>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</si>
  <si>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</si>
  <si>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</si>
  <si>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</si>
  <si>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</si>
  <si>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</si>
  <si>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</si>
  <si>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</si>
  <si>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</si>
  <si>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</si>
  <si>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</si>
  <si>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</si>
  <si>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</si>
  <si>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</si>
  <si>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</si>
  <si>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</si>
  <si>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</si>
  <si>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</si>
  <si>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</si>
  <si>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</si>
  <si>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</si>
  <si>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</si>
  <si>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</si>
  <si>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</si>
  <si>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</si>
  <si>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</si>
  <si>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</si>
  <si>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</si>
  <si>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</si>
  <si>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</si>
  <si>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</si>
  <si>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</si>
  <si>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</si>
  <si>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</si>
  <si>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</si>
  <si>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</si>
  <si>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</si>
  <si>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</si>
  <si>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</si>
  <si>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</si>
  <si>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</si>
  <si>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</si>
  <si>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</si>
  <si>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</si>
  <si>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</si>
  <si>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</si>
  <si>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</si>
  <si>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</si>
  <si>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</si>
  <si>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</si>
  <si>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</si>
  <si>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</si>
  <si>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</si>
  <si>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</si>
  <si>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</si>
  <si>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</si>
  <si>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</si>
  <si>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</si>
  <si>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</si>
  <si>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</si>
  <si>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</si>
  <si>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</si>
  <si>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</si>
  <si>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</si>
  <si>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</si>
  <si>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</si>
  <si>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</si>
  <si>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</si>
  <si>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</si>
  <si>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</si>
  <si>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</si>
  <si>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</si>
  <si>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</si>
  <si>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</si>
  <si>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</si>
  <si>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</si>
  <si>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</si>
  <si>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</si>
  <si>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</si>
  <si>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</si>
  <si>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</si>
  <si>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</si>
  <si>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</si>
  <si>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</si>
  <si>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</si>
  <si>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</si>
  <si>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</si>
  <si>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</si>
  <si>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</si>
  <si>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</si>
  <si>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</si>
  <si>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</si>
  <si>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</si>
  <si>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</si>
  <si>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</si>
  <si>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</si>
  <si>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</si>
  <si>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</si>
  <si>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</si>
  <si>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</si>
  <si>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</si>
  <si>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</si>
  <si>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</si>
  <si>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</si>
  <si>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</si>
  <si>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</si>
  <si>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</si>
  <si>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</si>
  <si>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</si>
  <si>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</si>
  <si>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</si>
  <si>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</si>
  <si>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</si>
  <si>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</si>
  <si>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</si>
  <si>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</si>
  <si>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</si>
  <si>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</si>
  <si>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</si>
  <si>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</si>
  <si>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</si>
  <si>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</si>
  <si>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</si>
  <si>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</si>
  <si>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</si>
  <si>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</si>
  <si>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</si>
  <si>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</si>
  <si>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</si>
  <si>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</si>
  <si>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</si>
  <si>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</si>
  <si>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</si>
  <si>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</si>
  <si>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</si>
  <si>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</si>
  <si>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30.11.2018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</si>
</sst>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00\ _l_e_i_-;\-* #,##0.00\ _l_e_i_-;_-* &quot;-&quot;??\ _l_e_i_-;_-@_-"/>
    <numFmt numFmtId="166" formatCode="_-* #,##0\ _l_e_i_-;\-* #,##0\ _l_e_i_-;_-* &quot;-&quot;??\ _l_e_i_-;_-@_-"/>
  </numFmts>
  <fonts count="62">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Cambria"/>
      <family val="1"/>
    </font>
    <font>
      <sz val="10"/>
      <color indexed="8"/>
      <name val="Times New Roman"/>
      <family val="1"/>
    </font>
    <font>
      <b/>
      <sz val="9"/>
      <color indexed="8"/>
      <name val="Times New Roman"/>
      <family val="1"/>
    </font>
    <font>
      <sz val="9"/>
      <color indexed="8"/>
      <name val="Times New Roman"/>
      <family val="1"/>
    </font>
    <font>
      <i/>
      <sz val="9"/>
      <color indexed="8"/>
      <name val="Times New Roman"/>
      <family val="1"/>
    </font>
    <font>
      <sz val="10"/>
      <color indexed="8"/>
      <name val="Cambria"/>
      <family val="1"/>
    </font>
    <font>
      <b/>
      <sz val="10"/>
      <color indexed="8"/>
      <name val="Cambria"/>
      <family val="1"/>
    </font>
    <font>
      <sz val="12"/>
      <color indexed="8"/>
      <name val="Cambria"/>
      <family val="1"/>
    </font>
    <font>
      <b/>
      <sz val="12"/>
      <color indexed="8"/>
      <name val="Cambria"/>
      <family val="1"/>
    </font>
    <font>
      <sz val="10"/>
      <color indexed="8"/>
      <name val="Arial"/>
      <family val="2"/>
    </font>
    <font>
      <b/>
      <sz val="11"/>
      <color indexed="8"/>
      <name val="Cambria"/>
      <family val="1"/>
    </font>
    <font>
      <sz val="10"/>
      <color indexed="8"/>
      <name val="Arial Unicode MS"/>
      <family val="2"/>
    </font>
    <font>
      <b/>
      <sz val="10"/>
      <color indexed="8"/>
      <name val="Arial"/>
      <family val="2"/>
    </font>
    <font>
      <i/>
      <sz val="10"/>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sz val="10"/>
      <color rgb="FF000000"/>
      <name val="Cambria"/>
      <family val="1"/>
    </font>
    <font>
      <b/>
      <sz val="10"/>
      <color rgb="FF000000"/>
      <name val="Cambria"/>
      <family val="1"/>
    </font>
    <font>
      <sz val="12"/>
      <color rgb="FF000000"/>
      <name val="Cambria"/>
      <family val="1"/>
    </font>
    <font>
      <sz val="10"/>
      <color rgb="FF000000"/>
      <name val="Arial"/>
      <family val="2"/>
    </font>
    <font>
      <b/>
      <sz val="10"/>
      <color rgb="FF000000"/>
      <name val="Arial"/>
      <family val="2"/>
    </font>
    <font>
      <i/>
      <sz val="10"/>
      <color rgb="FF000000"/>
      <name val="Cambria"/>
      <family val="1"/>
    </font>
    <font>
      <b/>
      <sz val="9"/>
      <color theme="1"/>
      <name val="Times New Roman"/>
      <family val="1"/>
    </font>
    <font>
      <b/>
      <sz val="12"/>
      <color rgb="FF000000"/>
      <name val="Cambria"/>
      <family val="1"/>
    </font>
    <font>
      <b/>
      <sz val="11"/>
      <color rgb="FF000000"/>
      <name val="Cambria"/>
      <family val="1"/>
    </font>
    <font>
      <sz val="10"/>
      <color rgb="FF000000"/>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style="thin"/>
      <bottom style="thin"/>
    </border>
    <border>
      <left style="thin"/>
      <right/>
      <top/>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7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0" fillId="0" borderId="0" applyNumberFormat="0" applyFill="0" applyBorder="0" applyAlignment="0" applyProtection="0"/>
    <xf numFmtId="41" fontId="0" fillId="0" borderId="0" applyFont="0" applyFill="0" applyBorder="0" applyAlignment="0" applyProtection="0"/>
    <xf numFmtId="164" fontId="33" fillId="0" borderId="0" applyFont="0" applyFill="0" applyBorder="0" applyAlignment="0" applyProtection="0"/>
    <xf numFmtId="0" fontId="0" fillId="0" borderId="0" applyNumberFormat="0" applyFill="0" applyBorder="0" applyAlignment="0" applyProtection="0"/>
    <xf numFmtId="165" fontId="33"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4">
    <xf numFmtId="0" fontId="0" fillId="0" borderId="0" xfId="0" applyAlignment="1">
      <alignment/>
    </xf>
    <xf numFmtId="0" fontId="33" fillId="0" borderId="0" xfId="66">
      <alignment/>
      <protection/>
    </xf>
    <xf numFmtId="165" fontId="33" fillId="0" borderId="0" xfId="46" applyFont="1" applyAlignment="1">
      <alignment/>
    </xf>
    <xf numFmtId="0" fontId="33" fillId="0" borderId="0" xfId="66" applyAlignment="1">
      <alignment vertical="center"/>
      <protection/>
    </xf>
    <xf numFmtId="2" fontId="33" fillId="0" borderId="0" xfId="66" applyNumberFormat="1">
      <alignment/>
      <protection/>
    </xf>
    <xf numFmtId="2" fontId="19" fillId="33" borderId="10" xfId="45" applyNumberFormat="1" applyFont="1" applyFill="1" applyBorder="1" applyAlignment="1">
      <alignment horizontal="center" vertical="center" wrapText="1"/>
    </xf>
    <xf numFmtId="2" fontId="19" fillId="33" borderId="11" xfId="45" applyNumberFormat="1" applyFont="1" applyFill="1" applyBorder="1" applyAlignment="1">
      <alignment horizontal="center" vertical="center" wrapText="1"/>
    </xf>
    <xf numFmtId="0" fontId="33" fillId="0" borderId="12" xfId="66" applyBorder="1" applyAlignment="1">
      <alignment wrapText="1"/>
      <protection/>
    </xf>
    <xf numFmtId="0" fontId="33" fillId="0" borderId="12" xfId="66" applyBorder="1" applyAlignment="1">
      <alignment vertical="center"/>
      <protection/>
    </xf>
    <xf numFmtId="0" fontId="33" fillId="0" borderId="12" xfId="66" applyBorder="1">
      <alignment/>
      <protection/>
    </xf>
    <xf numFmtId="2" fontId="33" fillId="0" borderId="12" xfId="66" applyNumberFormat="1" applyBorder="1">
      <alignment/>
      <protection/>
    </xf>
    <xf numFmtId="0" fontId="33" fillId="0" borderId="13" xfId="66" applyNumberFormat="1" applyFill="1" applyBorder="1">
      <alignment/>
      <protection/>
    </xf>
    <xf numFmtId="0" fontId="33" fillId="0" borderId="0" xfId="66" applyBorder="1">
      <alignment/>
      <protection/>
    </xf>
    <xf numFmtId="2" fontId="33" fillId="0" borderId="12" xfId="72" applyNumberFormat="1" applyFont="1" applyBorder="1" applyAlignment="1">
      <alignment/>
    </xf>
    <xf numFmtId="2" fontId="33" fillId="0" borderId="12" xfId="46" applyNumberFormat="1" applyFont="1" applyBorder="1" applyAlignment="1">
      <alignment horizontal="right"/>
    </xf>
    <xf numFmtId="2" fontId="33" fillId="0" borderId="12" xfId="66" applyNumberFormat="1" applyBorder="1" applyAlignment="1">
      <alignment horizontal="right"/>
      <protection/>
    </xf>
    <xf numFmtId="2" fontId="33" fillId="0" borderId="13" xfId="72" applyNumberFormat="1" applyFont="1" applyFill="1" applyBorder="1" applyAlignment="1">
      <alignment/>
    </xf>
    <xf numFmtId="10" fontId="33" fillId="0" borderId="13" xfId="72" applyNumberFormat="1" applyFont="1" applyFill="1" applyBorder="1" applyAlignment="1">
      <alignment/>
    </xf>
    <xf numFmtId="2" fontId="33" fillId="0" borderId="12" xfId="66" applyNumberFormat="1" applyFill="1" applyBorder="1" applyAlignment="1">
      <alignment horizontal="right"/>
      <protection/>
    </xf>
    <xf numFmtId="2" fontId="33" fillId="0" borderId="12" xfId="72" applyNumberFormat="1" applyFont="1" applyFill="1" applyBorder="1" applyAlignment="1">
      <alignment horizontal="right"/>
    </xf>
    <xf numFmtId="2" fontId="33" fillId="0" borderId="0" xfId="66" applyNumberFormat="1" applyFill="1" applyBorder="1">
      <alignment/>
      <protection/>
    </xf>
    <xf numFmtId="2" fontId="33" fillId="0" borderId="12" xfId="72" applyNumberFormat="1" applyFont="1" applyFill="1" applyBorder="1" applyAlignment="1">
      <alignment/>
    </xf>
    <xf numFmtId="1" fontId="33" fillId="0" borderId="12" xfId="66" applyNumberFormat="1" applyBorder="1">
      <alignment/>
      <protection/>
    </xf>
    <xf numFmtId="0" fontId="33" fillId="0" borderId="0" xfId="66" applyFont="1" applyAlignment="1">
      <alignment horizontal="left" wrapText="1"/>
      <protection/>
    </xf>
    <xf numFmtId="2" fontId="33" fillId="0" borderId="0" xfId="66" applyNumberFormat="1" applyFont="1" applyAlignment="1">
      <alignment horizontal="left" wrapText="1"/>
      <protection/>
    </xf>
    <xf numFmtId="0" fontId="48" fillId="0" borderId="0" xfId="66" applyFont="1" applyAlignment="1">
      <alignment horizontal="left" wrapText="1"/>
      <protection/>
    </xf>
    <xf numFmtId="14" fontId="48" fillId="0" borderId="0" xfId="66" applyNumberFormat="1" applyFont="1" applyAlignment="1">
      <alignment horizontal="left" wrapText="1"/>
      <protection/>
    </xf>
    <xf numFmtId="0" fontId="50" fillId="0" borderId="0" xfId="66" applyFont="1">
      <alignment/>
      <protection/>
    </xf>
    <xf numFmtId="0" fontId="50" fillId="0" borderId="0" xfId="66" applyFont="1" applyAlignment="1">
      <alignment horizontal="right" vertical="center"/>
      <protection/>
    </xf>
    <xf numFmtId="0" fontId="33" fillId="0" borderId="0" xfId="66" applyFont="1">
      <alignment/>
      <protection/>
    </xf>
    <xf numFmtId="0" fontId="33" fillId="0" borderId="0" xfId="66" applyFont="1" applyAlignment="1">
      <alignment horizontal="right" vertical="center"/>
      <protection/>
    </xf>
    <xf numFmtId="0" fontId="19" fillId="33" borderId="10" xfId="45" applyFont="1" applyFill="1" applyBorder="1" applyAlignment="1">
      <alignment horizontal="center" vertical="center" wrapText="1"/>
    </xf>
    <xf numFmtId="0" fontId="19" fillId="33" borderId="11" xfId="45" applyFont="1" applyFill="1" applyBorder="1" applyAlignment="1">
      <alignment horizontal="center" vertical="center" wrapText="1"/>
    </xf>
    <xf numFmtId="0" fontId="33" fillId="0" borderId="14" xfId="66" applyBorder="1">
      <alignment/>
      <protection/>
    </xf>
    <xf numFmtId="10" fontId="33" fillId="0" borderId="14" xfId="72" applyNumberFormat="1" applyFont="1" applyBorder="1" applyAlignment="1">
      <alignment/>
    </xf>
    <xf numFmtId="10" fontId="33" fillId="0" borderId="12" xfId="72" applyNumberFormat="1" applyFont="1" applyBorder="1" applyAlignment="1">
      <alignment/>
    </xf>
    <xf numFmtId="0" fontId="51" fillId="0" borderId="0" xfId="66" applyFont="1" applyAlignment="1">
      <alignment horizontal="left" vertical="center"/>
      <protection/>
    </xf>
    <xf numFmtId="0" fontId="48" fillId="0" borderId="0" xfId="66" applyFont="1" applyAlignment="1">
      <alignment horizontal="center" vertical="center"/>
      <protection/>
    </xf>
    <xf numFmtId="0" fontId="33" fillId="0" borderId="0" xfId="66" applyFont="1" applyAlignment="1">
      <alignment horizontal="center" vertical="center"/>
      <protection/>
    </xf>
    <xf numFmtId="0" fontId="48" fillId="0" borderId="0" xfId="66" applyFont="1">
      <alignment/>
      <protection/>
    </xf>
    <xf numFmtId="0" fontId="17" fillId="33" borderId="10" xfId="45" applyFont="1" applyFill="1" applyBorder="1" applyAlignment="1">
      <alignment horizontal="center" vertical="center" wrapText="1"/>
    </xf>
    <xf numFmtId="0" fontId="17" fillId="33" borderId="11" xfId="45" applyFont="1" applyFill="1" applyBorder="1" applyAlignment="1">
      <alignment horizontal="center" vertical="center" wrapText="1"/>
    </xf>
    <xf numFmtId="0" fontId="48" fillId="0" borderId="14" xfId="66" applyFont="1" applyBorder="1" applyAlignment="1">
      <alignment vertical="center" wrapText="1"/>
      <protection/>
    </xf>
    <xf numFmtId="166" fontId="48" fillId="0" borderId="14" xfId="66" applyNumberFormat="1" applyFont="1" applyBorder="1" applyAlignment="1">
      <alignment horizontal="center"/>
      <protection/>
    </xf>
    <xf numFmtId="166" fontId="48" fillId="0" borderId="14" xfId="66" applyNumberFormat="1" applyFont="1" applyFill="1" applyBorder="1" applyAlignment="1">
      <alignment horizontal="center"/>
      <protection/>
    </xf>
    <xf numFmtId="10" fontId="48" fillId="0" borderId="12" xfId="72" applyNumberFormat="1" applyFont="1" applyFill="1" applyBorder="1" applyAlignment="1">
      <alignment horizontal="center"/>
    </xf>
    <xf numFmtId="0" fontId="33" fillId="0" borderId="12" xfId="66" applyFont="1" applyBorder="1" applyAlignment="1">
      <alignment vertical="center" wrapText="1"/>
      <protection/>
    </xf>
    <xf numFmtId="166" fontId="33" fillId="0" borderId="12" xfId="46" applyNumberFormat="1" applyFont="1" applyBorder="1" applyAlignment="1">
      <alignment horizontal="center"/>
    </xf>
    <xf numFmtId="166" fontId="33" fillId="0" borderId="12" xfId="46" applyNumberFormat="1" applyFont="1" applyFill="1" applyBorder="1" applyAlignment="1">
      <alignment horizontal="center"/>
    </xf>
    <xf numFmtId="10" fontId="33" fillId="0" borderId="12" xfId="72" applyNumberFormat="1" applyFont="1" applyFill="1" applyBorder="1" applyAlignment="1">
      <alignment horizontal="center"/>
    </xf>
    <xf numFmtId="0" fontId="48" fillId="0" borderId="12" xfId="66" applyFont="1" applyBorder="1" applyAlignment="1">
      <alignment vertical="center" wrapText="1"/>
      <protection/>
    </xf>
    <xf numFmtId="166" fontId="48" fillId="0" borderId="12" xfId="46" applyNumberFormat="1" applyFont="1" applyBorder="1" applyAlignment="1">
      <alignment horizontal="center"/>
    </xf>
    <xf numFmtId="166" fontId="48" fillId="0" borderId="12" xfId="46" applyNumberFormat="1" applyFont="1" applyFill="1" applyBorder="1" applyAlignment="1">
      <alignment horizontal="center"/>
    </xf>
    <xf numFmtId="166" fontId="48" fillId="0" borderId="12" xfId="66" applyNumberFormat="1" applyFont="1" applyBorder="1" applyAlignment="1">
      <alignment horizontal="center"/>
      <protection/>
    </xf>
    <xf numFmtId="166" fontId="48" fillId="0" borderId="12" xfId="66" applyNumberFormat="1" applyFont="1" applyFill="1" applyBorder="1" applyAlignment="1">
      <alignment horizontal="center"/>
      <protection/>
    </xf>
    <xf numFmtId="166" fontId="33" fillId="0" borderId="12" xfId="66" applyNumberFormat="1" applyFont="1" applyBorder="1" applyAlignment="1">
      <alignment horizontal="center"/>
      <protection/>
    </xf>
    <xf numFmtId="166" fontId="33" fillId="0" borderId="12" xfId="66" applyNumberFormat="1" applyFont="1" applyFill="1" applyBorder="1" applyAlignment="1">
      <alignment horizontal="center"/>
      <protection/>
    </xf>
    <xf numFmtId="166" fontId="33" fillId="0" borderId="0" xfId="66" applyNumberFormat="1" applyFont="1">
      <alignment/>
      <protection/>
    </xf>
    <xf numFmtId="3" fontId="0" fillId="0" borderId="14" xfId="42" applyNumberFormat="1" applyBorder="1" applyAlignment="1">
      <alignment horizontal="right" vertical="center"/>
    </xf>
    <xf numFmtId="3" fontId="0" fillId="0" borderId="12" xfId="42" applyNumberFormat="1" applyBorder="1" applyAlignment="1">
      <alignment horizontal="right" vertical="center"/>
    </xf>
    <xf numFmtId="0" fontId="2" fillId="0" borderId="0" xfId="0" applyFont="1" applyAlignment="1">
      <alignment/>
    </xf>
    <xf numFmtId="0" fontId="2" fillId="0" borderId="0" xfId="0" applyFont="1" applyAlignment="1">
      <alignment horizontal="left"/>
    </xf>
    <xf numFmtId="4" fontId="52" fillId="0" borderId="0" xfId="63" applyNumberFormat="1" applyFont="1" applyAlignment="1">
      <alignment vertical="center"/>
      <protection/>
    </xf>
    <xf numFmtId="0" fontId="0" fillId="0" borderId="0" xfId="63">
      <alignment/>
      <protection/>
    </xf>
    <xf numFmtId="4" fontId="53" fillId="0" borderId="0" xfId="63" applyNumberFormat="1" applyFont="1" applyAlignment="1">
      <alignment vertical="center"/>
      <protection/>
    </xf>
    <xf numFmtId="4" fontId="54" fillId="0" borderId="0" xfId="63" applyNumberFormat="1" applyFont="1" applyAlignment="1">
      <alignment vertical="center"/>
      <protection/>
    </xf>
    <xf numFmtId="0" fontId="55" fillId="0" borderId="0" xfId="63" applyNumberFormat="1" applyFont="1" applyAlignment="1">
      <alignment horizontal="left" vertical="center"/>
      <protection/>
    </xf>
    <xf numFmtId="4" fontId="53" fillId="34" borderId="15" xfId="63" applyNumberFormat="1" applyFont="1" applyFill="1" applyBorder="1" applyAlignment="1">
      <alignment horizontal="center" vertical="center" wrapText="1"/>
      <protection/>
    </xf>
    <xf numFmtId="4" fontId="53" fillId="34" borderId="16" xfId="63" applyNumberFormat="1" applyFont="1" applyFill="1" applyBorder="1" applyAlignment="1">
      <alignment horizontal="center" vertical="center"/>
      <protection/>
    </xf>
    <xf numFmtId="4" fontId="53" fillId="34" borderId="17" xfId="63" applyNumberFormat="1" applyFont="1" applyFill="1" applyBorder="1" applyAlignment="1">
      <alignment horizontal="center" vertical="center"/>
      <protection/>
    </xf>
    <xf numFmtId="49" fontId="53" fillId="34" borderId="18" xfId="63" applyNumberFormat="1" applyFont="1" applyFill="1" applyBorder="1" applyAlignment="1">
      <alignment horizontal="center" vertical="center"/>
      <protection/>
    </xf>
    <xf numFmtId="49" fontId="53" fillId="0" borderId="15" xfId="63" applyNumberFormat="1" applyFont="1" applyBorder="1" applyAlignment="1">
      <alignment horizontal="center" vertical="center"/>
      <protection/>
    </xf>
    <xf numFmtId="4" fontId="53" fillId="0" borderId="16" xfId="63" applyNumberFormat="1" applyFont="1" applyBorder="1" applyAlignment="1">
      <alignment vertical="center" wrapText="1"/>
      <protection/>
    </xf>
    <xf numFmtId="4" fontId="53" fillId="0" borderId="15" xfId="63" applyNumberFormat="1" applyFont="1" applyBorder="1" applyAlignment="1">
      <alignment horizontal="right" vertical="center"/>
      <protection/>
    </xf>
    <xf numFmtId="49" fontId="52" fillId="0" borderId="15" xfId="63" applyNumberFormat="1" applyFont="1" applyBorder="1" applyAlignment="1">
      <alignment horizontal="center" vertical="center"/>
      <protection/>
    </xf>
    <xf numFmtId="4" fontId="52" fillId="0" borderId="16" xfId="63" applyNumberFormat="1" applyFont="1" applyBorder="1" applyAlignment="1">
      <alignment vertical="center" wrapText="1"/>
      <protection/>
    </xf>
    <xf numFmtId="4" fontId="52" fillId="0" borderId="15" xfId="63" applyNumberFormat="1" applyFont="1" applyBorder="1" applyAlignment="1">
      <alignment horizontal="right" vertical="center"/>
      <protection/>
    </xf>
    <xf numFmtId="4" fontId="53" fillId="0" borderId="15" xfId="63" applyNumberFormat="1" applyFont="1" applyBorder="1" applyAlignment="1">
      <alignment horizontal="center" vertical="center"/>
      <protection/>
    </xf>
    <xf numFmtId="4" fontId="53" fillId="0" borderId="15" xfId="63" applyNumberFormat="1" applyFont="1" applyBorder="1" applyAlignment="1">
      <alignment vertical="center" wrapText="1"/>
      <protection/>
    </xf>
    <xf numFmtId="4" fontId="52" fillId="0" borderId="15" xfId="63" applyNumberFormat="1" applyFont="1" applyBorder="1" applyAlignment="1">
      <alignment vertical="center" wrapText="1"/>
      <protection/>
    </xf>
    <xf numFmtId="3" fontId="53" fillId="0" borderId="15" xfId="63" applyNumberFormat="1" applyFont="1" applyBorder="1" applyAlignment="1">
      <alignment horizontal="right" vertical="center"/>
      <protection/>
    </xf>
    <xf numFmtId="4" fontId="0" fillId="0" borderId="0" xfId="63" applyNumberFormat="1">
      <alignment/>
      <protection/>
    </xf>
    <xf numFmtId="4" fontId="53" fillId="0" borderId="0" xfId="63" applyNumberFormat="1" applyFont="1" applyAlignment="1">
      <alignment horizontal="left" vertical="center"/>
      <protection/>
    </xf>
    <xf numFmtId="4" fontId="53" fillId="34" borderId="19" xfId="63" applyNumberFormat="1" applyFont="1" applyFill="1" applyBorder="1" applyAlignment="1">
      <alignment horizontal="center" vertical="center"/>
      <protection/>
    </xf>
    <xf numFmtId="49" fontId="53" fillId="34" borderId="17" xfId="63" applyNumberFormat="1" applyFont="1" applyFill="1" applyBorder="1" applyAlignment="1">
      <alignment horizontal="center" vertical="center" wrapText="1"/>
      <protection/>
    </xf>
    <xf numFmtId="0" fontId="56" fillId="0" borderId="0" xfId="63" applyNumberFormat="1" applyFont="1" applyAlignment="1">
      <alignment horizontal="left" vertical="center"/>
      <protection/>
    </xf>
    <xf numFmtId="0" fontId="2" fillId="0" borderId="0" xfId="63" applyFont="1">
      <alignment/>
      <protection/>
    </xf>
    <xf numFmtId="3" fontId="52" fillId="0" borderId="15" xfId="63" applyNumberFormat="1" applyFont="1" applyBorder="1" applyAlignment="1">
      <alignment horizontal="right" vertical="center"/>
      <protection/>
    </xf>
    <xf numFmtId="0" fontId="0" fillId="0" borderId="0" xfId="63" applyFont="1">
      <alignment/>
      <protection/>
    </xf>
    <xf numFmtId="164" fontId="0" fillId="0" borderId="0" xfId="47" applyFont="1" applyAlignment="1">
      <alignment/>
    </xf>
    <xf numFmtId="164" fontId="0" fillId="0" borderId="0" xfId="47" applyNumberFormat="1" applyFont="1" applyAlignment="1">
      <alignment/>
    </xf>
    <xf numFmtId="4" fontId="53" fillId="34" borderId="15" xfId="63" applyNumberFormat="1" applyFont="1" applyFill="1" applyBorder="1" applyAlignment="1">
      <alignment horizontal="center" vertical="center"/>
      <protection/>
    </xf>
    <xf numFmtId="49" fontId="53" fillId="34" borderId="18" xfId="63" applyNumberFormat="1" applyFont="1" applyFill="1" applyBorder="1" applyAlignment="1">
      <alignment horizontal="center" vertical="center" wrapText="1"/>
      <protection/>
    </xf>
    <xf numFmtId="4" fontId="53" fillId="0" borderId="15" xfId="63" applyNumberFormat="1" applyFont="1" applyBorder="1" applyAlignment="1">
      <alignment vertical="center"/>
      <protection/>
    </xf>
    <xf numFmtId="4" fontId="52" fillId="0" borderId="15" xfId="63" applyNumberFormat="1" applyFont="1" applyBorder="1" applyAlignment="1">
      <alignment vertical="center"/>
      <protection/>
    </xf>
    <xf numFmtId="4" fontId="52" fillId="0" borderId="15" xfId="63" applyNumberFormat="1" applyFont="1" applyBorder="1" applyAlignment="1">
      <alignment horizontal="center" vertical="center"/>
      <protection/>
    </xf>
    <xf numFmtId="4" fontId="57" fillId="0" borderId="16" xfId="63" applyNumberFormat="1" applyFont="1" applyBorder="1" applyAlignment="1">
      <alignment vertical="center" wrapText="1"/>
      <protection/>
    </xf>
    <xf numFmtId="4" fontId="52" fillId="0" borderId="0" xfId="63" applyNumberFormat="1" applyFont="1" applyAlignment="1">
      <alignment vertical="center" wrapText="1"/>
      <protection/>
    </xf>
    <xf numFmtId="0" fontId="55" fillId="0" borderId="0" xfId="63" applyNumberFormat="1" applyFont="1" applyAlignment="1">
      <alignment vertical="center"/>
      <protection/>
    </xf>
    <xf numFmtId="0" fontId="33" fillId="0" borderId="0" xfId="66" applyBorder="1" applyAlignment="1">
      <alignment horizontal="justify" wrapText="1"/>
      <protection/>
    </xf>
    <xf numFmtId="0" fontId="48" fillId="0" borderId="20" xfId="66" applyFont="1" applyBorder="1" applyAlignment="1">
      <alignment horizontal="center" vertical="center"/>
      <protection/>
    </xf>
    <xf numFmtId="0" fontId="48" fillId="0" borderId="21" xfId="66" applyFont="1" applyBorder="1" applyAlignment="1">
      <alignment horizontal="center" vertical="center"/>
      <protection/>
    </xf>
    <xf numFmtId="0" fontId="48" fillId="0" borderId="22" xfId="66" applyFont="1" applyBorder="1" applyAlignment="1">
      <alignment horizontal="center" vertical="center"/>
      <protection/>
    </xf>
    <xf numFmtId="0" fontId="48" fillId="0" borderId="12" xfId="66" applyFont="1" applyBorder="1" applyAlignment="1">
      <alignment horizontal="center" vertical="center"/>
      <protection/>
    </xf>
    <xf numFmtId="0" fontId="33" fillId="0" borderId="23" xfId="66" applyBorder="1" applyAlignment="1">
      <alignment horizontal="left" vertical="top" wrapText="1"/>
      <protection/>
    </xf>
    <xf numFmtId="0" fontId="33" fillId="0" borderId="24" xfId="66" applyBorder="1" applyAlignment="1">
      <alignment horizontal="left" vertical="top" wrapText="1"/>
      <protection/>
    </xf>
    <xf numFmtId="0" fontId="33" fillId="0" borderId="25" xfId="66" applyBorder="1" applyAlignment="1">
      <alignment horizontal="left" vertical="top" wrapText="1"/>
      <protection/>
    </xf>
    <xf numFmtId="0" fontId="48" fillId="0" borderId="26" xfId="66" applyFont="1" applyBorder="1" applyAlignment="1">
      <alignment horizontal="center" vertical="center"/>
      <protection/>
    </xf>
    <xf numFmtId="0" fontId="33" fillId="0" borderId="23" xfId="66" applyBorder="1" applyAlignment="1">
      <alignment horizontal="left" wrapText="1"/>
      <protection/>
    </xf>
    <xf numFmtId="0" fontId="33" fillId="0" borderId="24" xfId="66" applyBorder="1" applyAlignment="1">
      <alignment horizontal="left" wrapText="1"/>
      <protection/>
    </xf>
    <xf numFmtId="0" fontId="33" fillId="0" borderId="25" xfId="66" applyBorder="1" applyAlignment="1">
      <alignment horizontal="left" wrapText="1"/>
      <protection/>
    </xf>
    <xf numFmtId="0" fontId="33" fillId="0" borderId="0" xfId="66" applyFont="1" applyAlignment="1">
      <alignment horizontal="left" wrapText="1"/>
      <protection/>
    </xf>
    <xf numFmtId="0" fontId="48" fillId="0" borderId="0" xfId="66" applyFont="1" applyAlignment="1">
      <alignment horizontal="center" vertical="center" wrapText="1"/>
      <protection/>
    </xf>
    <xf numFmtId="0" fontId="19" fillId="33" borderId="27" xfId="45" applyFont="1" applyFill="1" applyBorder="1" applyAlignment="1">
      <alignment horizontal="center" vertical="center" wrapText="1"/>
    </xf>
    <xf numFmtId="0" fontId="19" fillId="33" borderId="28" xfId="45" applyFont="1" applyFill="1" applyBorder="1" applyAlignment="1">
      <alignment horizontal="center" vertical="center" wrapText="1"/>
    </xf>
    <xf numFmtId="0" fontId="19" fillId="33" borderId="29" xfId="45" applyFont="1" applyFill="1" applyBorder="1" applyAlignment="1">
      <alignment horizontal="center" vertical="center" wrapText="1"/>
    </xf>
    <xf numFmtId="0" fontId="19" fillId="33" borderId="10" xfId="45" applyFont="1" applyFill="1" applyBorder="1" applyAlignment="1">
      <alignment horizontal="center" vertical="center" wrapText="1"/>
    </xf>
    <xf numFmtId="2" fontId="19" fillId="33" borderId="29" xfId="45" applyNumberFormat="1" applyFont="1" applyFill="1" applyBorder="1" applyAlignment="1">
      <alignment horizontal="center" vertical="center" wrapText="1"/>
    </xf>
    <xf numFmtId="2" fontId="19" fillId="33" borderId="30" xfId="45" applyNumberFormat="1" applyFont="1" applyFill="1" applyBorder="1" applyAlignment="1">
      <alignment horizontal="center" vertical="center" wrapText="1"/>
    </xf>
    <xf numFmtId="0" fontId="48" fillId="0" borderId="0" xfId="66" applyFont="1" applyAlignment="1">
      <alignment horizontal="right"/>
      <protection/>
    </xf>
    <xf numFmtId="0" fontId="51" fillId="0" borderId="0" xfId="66" applyFont="1" applyAlignment="1">
      <alignment horizontal="left" vertical="center"/>
      <protection/>
    </xf>
    <xf numFmtId="0" fontId="48" fillId="0" borderId="0" xfId="66" applyFont="1" applyAlignment="1">
      <alignment horizontal="center" vertical="center"/>
      <protection/>
    </xf>
    <xf numFmtId="0" fontId="19" fillId="33" borderId="31" xfId="45" applyFont="1" applyFill="1" applyBorder="1" applyAlignment="1">
      <alignment horizontal="center" vertical="center" wrapText="1"/>
    </xf>
    <xf numFmtId="0" fontId="19" fillId="33" borderId="12" xfId="45" applyFont="1" applyFill="1" applyBorder="1" applyAlignment="1">
      <alignment horizontal="center" vertical="center" wrapText="1"/>
    </xf>
    <xf numFmtId="0" fontId="19" fillId="33" borderId="30" xfId="45" applyFont="1" applyFill="1" applyBorder="1" applyAlignment="1">
      <alignment horizontal="center" vertical="center" wrapText="1"/>
    </xf>
    <xf numFmtId="0" fontId="19" fillId="33" borderId="32" xfId="45" applyFont="1" applyFill="1" applyBorder="1" applyAlignment="1">
      <alignment horizontal="center" vertical="center" wrapText="1"/>
    </xf>
    <xf numFmtId="0" fontId="58" fillId="0" borderId="0" xfId="66" applyFont="1" applyAlignment="1">
      <alignment horizontal="left" vertical="center"/>
      <protection/>
    </xf>
    <xf numFmtId="0" fontId="51" fillId="0" borderId="0" xfId="66" applyFont="1" applyAlignment="1">
      <alignment horizontal="left"/>
      <protection/>
    </xf>
    <xf numFmtId="0" fontId="33" fillId="0" borderId="0" xfId="66" applyFont="1" applyAlignment="1">
      <alignment horizontal="right" vertical="center"/>
      <protection/>
    </xf>
    <xf numFmtId="0" fontId="33" fillId="0" borderId="0" xfId="66" applyFont="1" applyAlignment="1">
      <alignment horizontal="left" vertical="center"/>
      <protection/>
    </xf>
    <xf numFmtId="0" fontId="33" fillId="0" borderId="0" xfId="66" applyFont="1" applyAlignment="1">
      <alignment horizontal="left" vertical="center" wrapText="1"/>
      <protection/>
    </xf>
    <xf numFmtId="0" fontId="17" fillId="33" borderId="27" xfId="45" applyFont="1" applyFill="1" applyBorder="1" applyAlignment="1">
      <alignment horizontal="center" vertical="center" wrapText="1"/>
    </xf>
    <xf numFmtId="0" fontId="17" fillId="33" borderId="31" xfId="45" applyFont="1" applyFill="1" applyBorder="1" applyAlignment="1">
      <alignment horizontal="center" vertical="center" wrapText="1"/>
    </xf>
    <xf numFmtId="0" fontId="17" fillId="33" borderId="28" xfId="45" applyFont="1" applyFill="1" applyBorder="1" applyAlignment="1">
      <alignment horizontal="center" vertical="center" wrapText="1"/>
    </xf>
    <xf numFmtId="0" fontId="17" fillId="33" borderId="29" xfId="45" applyFont="1" applyFill="1" applyBorder="1" applyAlignment="1">
      <alignment horizontal="center" vertical="center" wrapText="1"/>
    </xf>
    <xf numFmtId="0" fontId="17" fillId="33" borderId="30" xfId="45" applyFont="1" applyFill="1" applyBorder="1" applyAlignment="1">
      <alignment horizontal="center" vertical="center" wrapText="1"/>
    </xf>
    <xf numFmtId="0" fontId="17" fillId="33" borderId="12" xfId="45" applyFont="1" applyFill="1" applyBorder="1" applyAlignment="1">
      <alignment horizontal="center" vertical="center" wrapText="1"/>
    </xf>
    <xf numFmtId="0" fontId="17" fillId="33" borderId="32" xfId="45" applyFont="1" applyFill="1" applyBorder="1" applyAlignment="1">
      <alignment horizontal="center" vertical="center" wrapText="1"/>
    </xf>
    <xf numFmtId="4" fontId="53" fillId="0" borderId="0" xfId="63" applyNumberFormat="1" applyFont="1" applyAlignment="1">
      <alignment vertical="center"/>
      <protection/>
    </xf>
    <xf numFmtId="4" fontId="59" fillId="0" borderId="0" xfId="63" applyNumberFormat="1" applyFont="1" applyAlignment="1">
      <alignment horizontal="left" vertical="center"/>
      <protection/>
    </xf>
    <xf numFmtId="4" fontId="60" fillId="0" borderId="0" xfId="63" applyNumberFormat="1" applyFont="1" applyAlignment="1">
      <alignment horizontal="left" vertical="center"/>
      <protection/>
    </xf>
    <xf numFmtId="0" fontId="61" fillId="0" borderId="0" xfId="63" applyNumberFormat="1" applyFont="1" applyAlignment="1">
      <alignment vertical="center"/>
      <protection/>
    </xf>
    <xf numFmtId="0" fontId="55" fillId="0" borderId="0" xfId="63" applyNumberFormat="1" applyFont="1" applyAlignment="1">
      <alignment horizontal="left" vertical="center"/>
      <protection/>
    </xf>
    <xf numFmtId="4" fontId="60" fillId="0" borderId="0" xfId="63" applyNumberFormat="1" applyFont="1" applyAlignment="1">
      <alignment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rmal 5" xfId="65"/>
    <cellStyle name="Normal 6" xfId="66"/>
    <cellStyle name="Normal 6 2" xfId="67"/>
    <cellStyle name="Note" xfId="68"/>
    <cellStyle name="Note 2" xfId="69"/>
    <cellStyle name="Output" xfId="70"/>
    <cellStyle name="Percent" xfId="71"/>
    <cellStyle name="Percent 2"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19"/>
  <sheetViews>
    <sheetView tabSelected="1" view="pageBreakPreview" zoomScale="75" zoomScaleNormal="75" zoomScaleSheetLayoutView="75" zoomScalePageLayoutView="0" workbookViewId="0" topLeftCell="A35">
      <selection activeCell="D47" sqref="D47"/>
    </sheetView>
  </sheetViews>
  <sheetFormatPr defaultColWidth="9.140625" defaultRowHeight="12.75"/>
  <cols>
    <col min="1" max="1" width="47.00390625" style="1" customWidth="1"/>
    <col min="2" max="2" width="16.7109375" style="3" bestFit="1" customWidth="1"/>
    <col min="3" max="3" width="9.28125" style="1" bestFit="1" customWidth="1"/>
    <col min="4" max="6" width="24.140625" style="4" customWidth="1"/>
    <col min="7" max="7" width="10.8515625" style="1" bestFit="1" customWidth="1"/>
    <col min="8" max="8" width="12.7109375" style="1" bestFit="1" customWidth="1"/>
    <col min="9" max="9" width="9.140625" style="1" customWidth="1"/>
    <col min="10" max="10" width="17.421875" style="1" bestFit="1" customWidth="1"/>
    <col min="11" max="16" width="9.140625" style="1" customWidth="1"/>
    <col min="17" max="17" width="11.57421875" style="1" customWidth="1"/>
    <col min="18" max="18" width="11.140625" style="1" customWidth="1"/>
    <col min="19" max="19" width="12.7109375" style="1" bestFit="1" customWidth="1"/>
    <col min="20" max="20" width="9.140625" style="1" customWidth="1"/>
    <col min="21" max="21" width="12.7109375" style="1" bestFit="1" customWidth="1"/>
    <col min="22" max="16384" width="9.140625" style="1" customWidth="1"/>
  </cols>
  <sheetData>
    <row r="1" spans="1:6" ht="15">
      <c r="A1" s="119" t="s">
        <v>30</v>
      </c>
      <c r="B1" s="119"/>
      <c r="C1" s="119"/>
      <c r="D1" s="119"/>
      <c r="E1" s="119"/>
      <c r="F1" s="119"/>
    </row>
    <row r="2" spans="1:18" ht="15">
      <c r="A2" s="119" t="s">
        <v>31</v>
      </c>
      <c r="B2" s="119"/>
      <c r="C2" s="119"/>
      <c r="D2" s="119"/>
      <c r="E2" s="119"/>
      <c r="F2" s="119"/>
      <c r="Q2" s="2"/>
      <c r="R2" s="2"/>
    </row>
    <row r="3" spans="1:6" ht="15">
      <c r="A3" s="119" t="s">
        <v>32</v>
      </c>
      <c r="B3" s="119"/>
      <c r="C3" s="119"/>
      <c r="D3" s="119"/>
      <c r="E3" s="119"/>
      <c r="F3" s="119"/>
    </row>
    <row r="4" spans="1:6" ht="15">
      <c r="A4" s="119" t="s">
        <v>33</v>
      </c>
      <c r="B4" s="119"/>
      <c r="C4" s="119"/>
      <c r="D4" s="119"/>
      <c r="E4" s="119"/>
      <c r="F4" s="119"/>
    </row>
    <row r="6" spans="1:6" ht="15">
      <c r="A6" s="112" t="s">
        <v>34</v>
      </c>
      <c r="B6" s="112"/>
      <c r="C6" s="112"/>
      <c r="D6" s="112"/>
      <c r="E6" s="112"/>
      <c r="F6" s="112"/>
    </row>
    <row r="7" spans="1:6" ht="15">
      <c r="A7" s="112" t="s">
        <v>35</v>
      </c>
      <c r="B7" s="112"/>
      <c r="C7" s="112"/>
      <c r="D7" s="112"/>
      <c r="E7" s="112"/>
      <c r="F7" s="112"/>
    </row>
    <row r="8" spans="1:6" ht="15">
      <c r="A8" s="112" t="s">
        <v>36</v>
      </c>
      <c r="B8" s="112"/>
      <c r="C8" s="112"/>
      <c r="D8" s="112"/>
      <c r="E8" s="112"/>
      <c r="F8" s="112"/>
    </row>
    <row r="9" spans="1:6" ht="15">
      <c r="A9" s="112" t="str">
        <f>"la situaţia "&amp;TEXT(RIGHT('f01.01'!B3,10),"dd.mm.yyyy")</f>
        <v>la situaţia 30.11.2018</v>
      </c>
      <c r="B9" s="112"/>
      <c r="C9" s="112"/>
      <c r="D9" s="112"/>
      <c r="E9" s="112"/>
      <c r="F9" s="112"/>
    </row>
    <row r="10" ht="15.75" thickBot="1">
      <c r="A10" s="1" t="s">
        <v>37</v>
      </c>
    </row>
    <row r="11" spans="1:6" ht="15.75" customHeight="1">
      <c r="A11" s="113" t="s">
        <v>38</v>
      </c>
      <c r="B11" s="115" t="s">
        <v>39</v>
      </c>
      <c r="C11" s="115" t="s">
        <v>40</v>
      </c>
      <c r="D11" s="117" t="s">
        <v>41</v>
      </c>
      <c r="E11" s="117"/>
      <c r="F11" s="118"/>
    </row>
    <row r="12" spans="1:6" ht="24.75" thickBot="1">
      <c r="A12" s="114"/>
      <c r="B12" s="116"/>
      <c r="C12" s="116"/>
      <c r="D12" s="5" t="s">
        <v>42</v>
      </c>
      <c r="E12" s="5" t="s">
        <v>43</v>
      </c>
      <c r="F12" s="6" t="s">
        <v>44</v>
      </c>
    </row>
    <row r="13" spans="1:6" ht="15">
      <c r="A13" s="100" t="s">
        <v>45</v>
      </c>
      <c r="B13" s="101"/>
      <c r="C13" s="101"/>
      <c r="D13" s="101"/>
      <c r="E13" s="101"/>
      <c r="F13" s="102"/>
    </row>
    <row r="14" spans="1:6" ht="15">
      <c r="A14" s="7" t="s">
        <v>429</v>
      </c>
      <c r="B14" s="8" t="s">
        <v>46</v>
      </c>
      <c r="C14" s="9" t="s">
        <v>47</v>
      </c>
      <c r="D14" s="10">
        <v>406.55</v>
      </c>
      <c r="E14" s="10">
        <v>406.55</v>
      </c>
      <c r="F14" s="10">
        <v>406.55</v>
      </c>
    </row>
    <row r="15" spans="1:6" ht="15">
      <c r="A15" s="7" t="s">
        <v>430</v>
      </c>
      <c r="B15" s="8" t="s">
        <v>46</v>
      </c>
      <c r="C15" s="9" t="s">
        <v>48</v>
      </c>
      <c r="D15" s="10">
        <v>480.2363897636975</v>
      </c>
      <c r="E15" s="10">
        <v>472.99241436596776</v>
      </c>
      <c r="F15" s="10">
        <v>454.12856428770573</v>
      </c>
    </row>
    <row r="16" spans="1:6" ht="15">
      <c r="A16" s="7" t="s">
        <v>431</v>
      </c>
      <c r="B16" s="8" t="s">
        <v>46</v>
      </c>
      <c r="C16" s="9"/>
      <c r="D16" s="10">
        <v>588.1958167492264</v>
      </c>
      <c r="E16" s="10">
        <v>582.2435882650025</v>
      </c>
      <c r="F16" s="10">
        <v>587.9514381758217</v>
      </c>
    </row>
    <row r="17" spans="1:6" ht="15">
      <c r="A17" s="7" t="s">
        <v>432</v>
      </c>
      <c r="B17" s="8" t="s">
        <v>46</v>
      </c>
      <c r="C17" s="9"/>
      <c r="D17" s="10">
        <v>2025.9067619208672</v>
      </c>
      <c r="E17" s="10">
        <v>2039.4821466541484</v>
      </c>
      <c r="F17" s="10">
        <v>1819.760277678057</v>
      </c>
    </row>
    <row r="18" spans="1:8" ht="15">
      <c r="A18" s="7" t="s">
        <v>433</v>
      </c>
      <c r="B18" s="8" t="s">
        <v>49</v>
      </c>
      <c r="C18" s="9" t="s">
        <v>50</v>
      </c>
      <c r="D18" s="10">
        <v>29.033706180610576</v>
      </c>
      <c r="E18" s="10">
        <v>28.548599418739517</v>
      </c>
      <c r="F18" s="10">
        <v>32.309279710513565</v>
      </c>
      <c r="G18" s="11"/>
      <c r="H18" s="12"/>
    </row>
    <row r="19" spans="1:6" ht="30">
      <c r="A19" s="7" t="s">
        <v>434</v>
      </c>
      <c r="B19" s="8" t="s">
        <v>49</v>
      </c>
      <c r="C19" s="9"/>
      <c r="D19" s="10">
        <v>23.70476266678534</v>
      </c>
      <c r="E19" s="10">
        <v>23.19178989342616</v>
      </c>
      <c r="F19" s="10">
        <v>24.955405932211907</v>
      </c>
    </row>
    <row r="20" spans="1:6" ht="15">
      <c r="A20" s="7" t="s">
        <v>435</v>
      </c>
      <c r="B20" s="8" t="s">
        <v>49</v>
      </c>
      <c r="C20" s="9"/>
      <c r="D20" s="10">
        <v>16.43138170472877</v>
      </c>
      <c r="E20" s="10">
        <v>16.87441287200069</v>
      </c>
      <c r="F20" s="10">
        <v>17.120411498054192</v>
      </c>
    </row>
    <row r="21" spans="1:6" ht="45">
      <c r="A21" s="7" t="s">
        <v>51</v>
      </c>
      <c r="B21" s="8" t="s">
        <v>46</v>
      </c>
      <c r="C21" s="9"/>
      <c r="D21" s="10">
        <v>21.133440826302586</v>
      </c>
      <c r="E21" s="10">
        <v>28.471076454032367</v>
      </c>
      <c r="F21" s="10">
        <v>60.14039659229429</v>
      </c>
    </row>
    <row r="22" spans="1:6" ht="15">
      <c r="A22" s="7" t="s">
        <v>52</v>
      </c>
      <c r="B22" s="8" t="s">
        <v>49</v>
      </c>
      <c r="C22" s="9"/>
      <c r="D22" s="13">
        <v>-0.44712298869978245</v>
      </c>
      <c r="E22" s="13">
        <v>-5.026055276566846</v>
      </c>
      <c r="F22" s="13">
        <v>-11.138701060911252</v>
      </c>
    </row>
    <row r="23" spans="1:6" ht="15">
      <c r="A23" s="7" t="s">
        <v>53</v>
      </c>
      <c r="B23" s="8"/>
      <c r="C23" s="9"/>
      <c r="D23" s="10">
        <v>5.649115161312911</v>
      </c>
      <c r="E23" s="10">
        <v>5.717964734341095</v>
      </c>
      <c r="F23" s="10">
        <v>5.660963712619686</v>
      </c>
    </row>
    <row r="24" spans="1:6" ht="15" customHeight="1">
      <c r="A24" s="7" t="s">
        <v>54</v>
      </c>
      <c r="B24" s="8" t="s">
        <v>49</v>
      </c>
      <c r="C24" s="9"/>
      <c r="D24" s="13">
        <v>100</v>
      </c>
      <c r="E24" s="13">
        <v>100</v>
      </c>
      <c r="F24" s="13">
        <v>100</v>
      </c>
    </row>
    <row r="25" spans="1:6" ht="15">
      <c r="A25" s="103" t="s">
        <v>55</v>
      </c>
      <c r="B25" s="103"/>
      <c r="C25" s="103"/>
      <c r="D25" s="103"/>
      <c r="E25" s="103"/>
      <c r="F25" s="103"/>
    </row>
    <row r="26" spans="1:6" ht="46.5" customHeight="1">
      <c r="A26" s="7" t="s">
        <v>56</v>
      </c>
      <c r="B26" s="8" t="s">
        <v>46</v>
      </c>
      <c r="C26" s="9"/>
      <c r="D26" s="14">
        <v>150.276873082301</v>
      </c>
      <c r="E26" s="14">
        <v>139.03430181955798</v>
      </c>
      <c r="F26" s="15">
        <v>220.74545184683498</v>
      </c>
    </row>
    <row r="27" spans="1:6" ht="30">
      <c r="A27" s="7" t="s">
        <v>57</v>
      </c>
      <c r="B27" s="8" t="s">
        <v>46</v>
      </c>
      <c r="C27" s="9"/>
      <c r="D27" s="10">
        <v>148.192288420578</v>
      </c>
      <c r="E27" s="10">
        <v>137.546385683762</v>
      </c>
      <c r="F27" s="10">
        <v>219.54622409212297</v>
      </c>
    </row>
    <row r="28" spans="1:6" ht="45">
      <c r="A28" s="7" t="s">
        <v>436</v>
      </c>
      <c r="B28" s="8"/>
      <c r="C28" s="9"/>
      <c r="D28" s="10">
        <v>0.255487830418166</v>
      </c>
      <c r="E28" s="10">
        <v>0.2387906103592469</v>
      </c>
      <c r="F28" s="10">
        <v>0.37544844270084593</v>
      </c>
    </row>
    <row r="29" spans="1:6" ht="30">
      <c r="A29" s="7" t="s">
        <v>437</v>
      </c>
      <c r="B29" s="8"/>
      <c r="C29" s="9"/>
      <c r="D29" s="10">
        <v>0.2519437986478555</v>
      </c>
      <c r="E29" s="10">
        <v>0.23623512298972557</v>
      </c>
      <c r="F29" s="10">
        <v>0.3734087712639791</v>
      </c>
    </row>
    <row r="30" spans="1:6" ht="15">
      <c r="A30" s="7" t="s">
        <v>58</v>
      </c>
      <c r="B30" s="8" t="s">
        <v>46</v>
      </c>
      <c r="C30" s="9"/>
      <c r="D30" s="10">
        <v>2136.73697476</v>
      </c>
      <c r="E30" s="10">
        <v>2169.893348680001</v>
      </c>
      <c r="F30" s="10">
        <v>2016.2699117000002</v>
      </c>
    </row>
    <row r="31" spans="1:6" ht="30">
      <c r="A31" s="7" t="s">
        <v>59</v>
      </c>
      <c r="B31" s="8" t="s">
        <v>46</v>
      </c>
      <c r="C31" s="9"/>
      <c r="D31" s="10">
        <v>108.39575820000002</v>
      </c>
      <c r="E31" s="10">
        <v>133.32220043</v>
      </c>
      <c r="F31" s="10">
        <v>210.55569661000004</v>
      </c>
    </row>
    <row r="32" spans="1:6" ht="30">
      <c r="A32" s="7" t="s">
        <v>438</v>
      </c>
      <c r="B32" s="8" t="s">
        <v>49</v>
      </c>
      <c r="C32" s="9"/>
      <c r="D32" s="13">
        <v>18.428515659813655</v>
      </c>
      <c r="E32" s="13">
        <v>22.89801092138772</v>
      </c>
      <c r="F32" s="13">
        <v>35.81174956613257</v>
      </c>
    </row>
    <row r="33" spans="1:6" ht="30">
      <c r="A33" s="7" t="s">
        <v>439</v>
      </c>
      <c r="B33" s="8" t="s">
        <v>49</v>
      </c>
      <c r="C33" s="9"/>
      <c r="D33" s="13">
        <v>8.194136807881344</v>
      </c>
      <c r="E33" s="13">
        <v>10.92046215676439</v>
      </c>
      <c r="F33" s="13">
        <v>16.20565005293326</v>
      </c>
    </row>
    <row r="34" spans="1:6" ht="30">
      <c r="A34" s="7" t="s">
        <v>60</v>
      </c>
      <c r="B34" s="8" t="s">
        <v>49</v>
      </c>
      <c r="C34" s="9"/>
      <c r="D34" s="13">
        <v>5.07295748051419</v>
      </c>
      <c r="E34" s="13">
        <v>6.144182178866217</v>
      </c>
      <c r="F34" s="13">
        <v>10.442832846346047</v>
      </c>
    </row>
    <row r="35" spans="1:6" ht="30">
      <c r="A35" s="7" t="s">
        <v>440</v>
      </c>
      <c r="B35" s="8" t="s">
        <v>49</v>
      </c>
      <c r="C35" s="9"/>
      <c r="D35" s="13">
        <v>8.999362780105367</v>
      </c>
      <c r="E35" s="13">
        <v>11.82671095990251</v>
      </c>
      <c r="F35" s="13">
        <v>17.140598101209697</v>
      </c>
    </row>
    <row r="36" spans="1:6" ht="30">
      <c r="A36" s="7" t="s">
        <v>61</v>
      </c>
      <c r="B36" s="8" t="s">
        <v>46</v>
      </c>
      <c r="C36" s="9"/>
      <c r="D36" s="10">
        <v>124.98628036126463</v>
      </c>
      <c r="E36" s="10">
        <v>129.12089758999838</v>
      </c>
      <c r="F36" s="10">
        <v>175.8028427017843</v>
      </c>
    </row>
    <row r="37" spans="1:6" ht="75">
      <c r="A37" s="7" t="s">
        <v>62</v>
      </c>
      <c r="B37" s="8" t="s">
        <v>46</v>
      </c>
      <c r="C37" s="9"/>
      <c r="D37" s="10">
        <v>103.85283953496204</v>
      </c>
      <c r="E37" s="10">
        <v>100.64982113596601</v>
      </c>
      <c r="F37" s="10">
        <v>115.66244610948999</v>
      </c>
    </row>
    <row r="38" spans="1:9" ht="45">
      <c r="A38" s="7" t="s">
        <v>63</v>
      </c>
      <c r="B38" s="8" t="s">
        <v>49</v>
      </c>
      <c r="C38" s="9"/>
      <c r="D38" s="13">
        <v>4.611446644951115</v>
      </c>
      <c r="E38" s="13">
        <v>4.786828927476369</v>
      </c>
      <c r="F38" s="13">
        <v>7.631822439248561</v>
      </c>
      <c r="G38" s="16"/>
      <c r="H38" s="12"/>
      <c r="I38" s="12"/>
    </row>
    <row r="39" spans="1:9" ht="15">
      <c r="A39" s="7" t="s">
        <v>64</v>
      </c>
      <c r="B39" s="8" t="s">
        <v>46</v>
      </c>
      <c r="C39" s="9"/>
      <c r="D39" s="10">
        <v>51.55145898999998</v>
      </c>
      <c r="E39" s="10">
        <v>42.03558579000001</v>
      </c>
      <c r="F39" s="10">
        <v>89.76431917</v>
      </c>
      <c r="H39" s="12"/>
      <c r="I39" s="12"/>
    </row>
    <row r="40" spans="1:9" ht="45">
      <c r="A40" s="7" t="s">
        <v>65</v>
      </c>
      <c r="B40" s="8" t="s">
        <v>49</v>
      </c>
      <c r="C40" s="9"/>
      <c r="D40" s="13">
        <v>77.01449691054864</v>
      </c>
      <c r="E40" s="13">
        <v>79.16391529341092</v>
      </c>
      <c r="F40" s="13">
        <v>74.37597203781397</v>
      </c>
      <c r="G40" s="17"/>
      <c r="H40" s="12"/>
      <c r="I40" s="12"/>
    </row>
    <row r="41" spans="1:6" ht="30">
      <c r="A41" s="7" t="s">
        <v>66</v>
      </c>
      <c r="B41" s="8" t="s">
        <v>49</v>
      </c>
      <c r="C41" s="9"/>
      <c r="D41" s="13">
        <v>42.99273443392266</v>
      </c>
      <c r="E41" s="13">
        <v>42.5722461586397</v>
      </c>
      <c r="F41" s="13">
        <v>38.37742008645975</v>
      </c>
    </row>
    <row r="42" spans="1:6" ht="45">
      <c r="A42" s="7" t="s">
        <v>206</v>
      </c>
      <c r="B42" s="8" t="s">
        <v>49</v>
      </c>
      <c r="C42" s="9"/>
      <c r="D42" s="13">
        <v>0</v>
      </c>
      <c r="E42" s="13">
        <v>0</v>
      </c>
      <c r="F42" s="13">
        <v>0.007432897705329577</v>
      </c>
    </row>
    <row r="43" spans="1:6" ht="15">
      <c r="A43" s="7" t="s">
        <v>67</v>
      </c>
      <c r="B43" s="8"/>
      <c r="C43" s="9"/>
      <c r="D43" s="10">
        <v>6.649115161312913</v>
      </c>
      <c r="E43" s="10">
        <v>6.717964734341092</v>
      </c>
      <c r="F43" s="10">
        <v>6.660963712619686</v>
      </c>
    </row>
    <row r="44" spans="1:6" ht="15">
      <c r="A44" s="7" t="s">
        <v>441</v>
      </c>
      <c r="B44" s="8" t="s">
        <v>68</v>
      </c>
      <c r="C44" s="9" t="s">
        <v>69</v>
      </c>
      <c r="D44" s="18">
        <v>0</v>
      </c>
      <c r="E44" s="18">
        <v>0</v>
      </c>
      <c r="F44" s="10">
        <v>0</v>
      </c>
    </row>
    <row r="45" spans="1:6" ht="78.75" customHeight="1">
      <c r="A45" s="7" t="s">
        <v>70</v>
      </c>
      <c r="B45" s="8" t="s">
        <v>49</v>
      </c>
      <c r="C45" s="9" t="s">
        <v>71</v>
      </c>
      <c r="D45" s="19">
        <v>19.050944686884087</v>
      </c>
      <c r="E45" s="19">
        <v>16.80296841390877</v>
      </c>
      <c r="F45" s="13">
        <v>18.41882593504761</v>
      </c>
    </row>
    <row r="46" spans="1:6" ht="30">
      <c r="A46" s="7" t="s">
        <v>442</v>
      </c>
      <c r="B46" s="8" t="s">
        <v>49</v>
      </c>
      <c r="C46" s="9" t="s">
        <v>72</v>
      </c>
      <c r="D46" s="19">
        <v>0.7177132082173061</v>
      </c>
      <c r="E46" s="19">
        <v>0.7244344509400109</v>
      </c>
      <c r="F46" s="13">
        <v>1.110219137593344</v>
      </c>
    </row>
    <row r="47" spans="1:6" ht="30">
      <c r="A47" s="7" t="s">
        <v>73</v>
      </c>
      <c r="B47" s="8"/>
      <c r="C47" s="9"/>
      <c r="D47" s="10">
        <v>1.1529688878424407</v>
      </c>
      <c r="E47" s="10">
        <v>1.2403862436294801</v>
      </c>
      <c r="F47" s="10">
        <v>1.1592769428258007</v>
      </c>
    </row>
    <row r="48" spans="1:6" ht="15">
      <c r="A48" s="104" t="s">
        <v>74</v>
      </c>
      <c r="B48" s="105"/>
      <c r="C48" s="105"/>
      <c r="D48" s="105"/>
      <c r="E48" s="105"/>
      <c r="F48" s="106"/>
    </row>
    <row r="49" spans="1:6" ht="45">
      <c r="A49" s="7" t="s">
        <v>75</v>
      </c>
      <c r="B49" s="8" t="s">
        <v>76</v>
      </c>
      <c r="C49" s="9"/>
      <c r="D49" s="10">
        <v>2134.446611569999</v>
      </c>
      <c r="E49" s="10">
        <v>2167.512973980001</v>
      </c>
      <c r="F49" s="10">
        <v>2013.0124014400037</v>
      </c>
    </row>
    <row r="50" spans="1:6" ht="45">
      <c r="A50" s="7" t="s">
        <v>77</v>
      </c>
      <c r="B50" s="8" t="s">
        <v>76</v>
      </c>
      <c r="C50" s="9"/>
      <c r="D50" s="10">
        <v>0</v>
      </c>
      <c r="E50" s="10">
        <v>0</v>
      </c>
      <c r="F50" s="10">
        <v>0.14986728</v>
      </c>
    </row>
    <row r="51" spans="1:6" ht="15">
      <c r="A51" s="7" t="s">
        <v>78</v>
      </c>
      <c r="B51" s="8" t="s">
        <v>76</v>
      </c>
      <c r="C51" s="9"/>
      <c r="D51" s="10">
        <v>2.2903631899999994</v>
      </c>
      <c r="E51" s="10">
        <v>2.380374700000001</v>
      </c>
      <c r="F51" s="10">
        <v>3.1076429800000005</v>
      </c>
    </row>
    <row r="52" spans="1:6" ht="15">
      <c r="A52" s="7" t="s">
        <v>79</v>
      </c>
      <c r="B52" s="8" t="s">
        <v>76</v>
      </c>
      <c r="C52" s="9"/>
      <c r="D52" s="10">
        <v>0</v>
      </c>
      <c r="E52" s="10">
        <v>0</v>
      </c>
      <c r="F52" s="10">
        <v>0</v>
      </c>
    </row>
    <row r="53" spans="1:6" ht="15">
      <c r="A53" s="104" t="s">
        <v>80</v>
      </c>
      <c r="B53" s="105"/>
      <c r="C53" s="105"/>
      <c r="D53" s="105"/>
      <c r="E53" s="105"/>
      <c r="F53" s="106"/>
    </row>
    <row r="54" spans="1:6" ht="15">
      <c r="A54" s="7" t="s">
        <v>81</v>
      </c>
      <c r="B54" s="8" t="s">
        <v>76</v>
      </c>
      <c r="C54" s="9"/>
      <c r="D54" s="10">
        <v>1218.095321649999</v>
      </c>
      <c r="E54" s="10">
        <v>1246.1210109</v>
      </c>
      <c r="F54" s="10">
        <v>1242.4775376100026</v>
      </c>
    </row>
    <row r="55" spans="1:6" ht="15">
      <c r="A55" s="7" t="s">
        <v>82</v>
      </c>
      <c r="B55" s="8" t="s">
        <v>76</v>
      </c>
      <c r="C55" s="9"/>
      <c r="D55" s="10">
        <v>261.65301763000014</v>
      </c>
      <c r="E55" s="10">
        <v>284.30924431999983</v>
      </c>
      <c r="F55" s="10">
        <v>269.7440646299998</v>
      </c>
    </row>
    <row r="56" spans="1:9" ht="15">
      <c r="A56" s="7" t="s">
        <v>83</v>
      </c>
      <c r="B56" s="8" t="s">
        <v>76</v>
      </c>
      <c r="C56" s="9"/>
      <c r="D56" s="10">
        <v>656.9886354799997</v>
      </c>
      <c r="E56" s="10">
        <v>639.4630934600003</v>
      </c>
      <c r="F56" s="10">
        <v>504.04830946000027</v>
      </c>
      <c r="I56" s="20"/>
    </row>
    <row r="57" spans="1:6" ht="15">
      <c r="A57" s="7" t="s">
        <v>84</v>
      </c>
      <c r="B57" s="8" t="s">
        <v>76</v>
      </c>
      <c r="C57" s="9"/>
      <c r="D57" s="10">
        <v>0</v>
      </c>
      <c r="E57" s="10">
        <v>0</v>
      </c>
      <c r="F57" s="10">
        <v>0</v>
      </c>
    </row>
    <row r="58" spans="1:6" ht="15">
      <c r="A58" s="7" t="s">
        <v>443</v>
      </c>
      <c r="B58" s="8" t="s">
        <v>49</v>
      </c>
      <c r="C58" s="9" t="s">
        <v>85</v>
      </c>
      <c r="D58" s="13">
        <v>3.6560240685968677</v>
      </c>
      <c r="E58" s="13">
        <v>3.8121714068404033</v>
      </c>
      <c r="F58" s="13">
        <v>5.139373376439276</v>
      </c>
    </row>
    <row r="59" spans="1:6" ht="30">
      <c r="A59" s="7" t="s">
        <v>444</v>
      </c>
      <c r="B59" s="8" t="s">
        <v>49</v>
      </c>
      <c r="C59" s="9" t="s">
        <v>86</v>
      </c>
      <c r="D59" s="13">
        <v>3.860037760180125</v>
      </c>
      <c r="E59" s="13">
        <v>4.018270713760351</v>
      </c>
      <c r="F59" s="13">
        <v>5.3434718652061575</v>
      </c>
    </row>
    <row r="60" spans="1:6" ht="15">
      <c r="A60" s="107" t="s">
        <v>87</v>
      </c>
      <c r="B60" s="107"/>
      <c r="C60" s="107"/>
      <c r="D60" s="107"/>
      <c r="E60" s="107"/>
      <c r="F60" s="107"/>
    </row>
    <row r="61" spans="1:6" ht="15">
      <c r="A61" s="7" t="s">
        <v>88</v>
      </c>
      <c r="B61" s="8" t="s">
        <v>49</v>
      </c>
      <c r="C61" s="9"/>
      <c r="D61" s="21">
        <v>1.9501687413966184</v>
      </c>
      <c r="E61" s="21">
        <v>1.311774536379205</v>
      </c>
      <c r="F61" s="21">
        <v>1.0194320515505177</v>
      </c>
    </row>
    <row r="62" spans="1:6" ht="15">
      <c r="A62" s="7" t="s">
        <v>89</v>
      </c>
      <c r="B62" s="8" t="s">
        <v>49</v>
      </c>
      <c r="C62" s="9"/>
      <c r="D62" s="21">
        <v>13.699240050848429</v>
      </c>
      <c r="E62" s="21">
        <v>9.251896141714074</v>
      </c>
      <c r="F62" s="21">
        <v>7.411895529083417</v>
      </c>
    </row>
    <row r="63" spans="1:6" ht="15">
      <c r="A63" s="7" t="s">
        <v>90</v>
      </c>
      <c r="B63" s="8" t="s">
        <v>49</v>
      </c>
      <c r="C63" s="9"/>
      <c r="D63" s="13">
        <v>40.55414040902801</v>
      </c>
      <c r="E63" s="13">
        <v>40.7316269328891</v>
      </c>
      <c r="F63" s="13">
        <v>43.686792721198074</v>
      </c>
    </row>
    <row r="64" spans="1:6" ht="30">
      <c r="A64" s="7" t="s">
        <v>91</v>
      </c>
      <c r="B64" s="8" t="s">
        <v>49</v>
      </c>
      <c r="C64" s="9"/>
      <c r="D64" s="13">
        <v>48.26783923780433</v>
      </c>
      <c r="E64" s="13">
        <v>55.64706161285626</v>
      </c>
      <c r="F64" s="13">
        <v>57.05605586359144</v>
      </c>
    </row>
    <row r="65" spans="1:6" ht="30">
      <c r="A65" s="7" t="s">
        <v>92</v>
      </c>
      <c r="B65" s="8" t="s">
        <v>49</v>
      </c>
      <c r="C65" s="9"/>
      <c r="D65" s="13">
        <v>8.29683031035208</v>
      </c>
      <c r="E65" s="13">
        <v>8.390201482171008</v>
      </c>
      <c r="F65" s="13">
        <v>9.851991231927263</v>
      </c>
    </row>
    <row r="66" spans="1:6" ht="15">
      <c r="A66" s="7" t="s">
        <v>93</v>
      </c>
      <c r="B66" s="8" t="s">
        <v>49</v>
      </c>
      <c r="C66" s="9"/>
      <c r="D66" s="13">
        <v>4.790426961274584</v>
      </c>
      <c r="E66" s="13">
        <v>4.857662603512105</v>
      </c>
      <c r="F66" s="13">
        <v>5.673071744230242</v>
      </c>
    </row>
    <row r="67" spans="1:6" ht="15">
      <c r="A67" s="7" t="s">
        <v>94</v>
      </c>
      <c r="B67" s="8" t="s">
        <v>49</v>
      </c>
      <c r="C67" s="9"/>
      <c r="D67" s="13">
        <v>145.67872090556733</v>
      </c>
      <c r="E67" s="13">
        <v>126.47490780717361</v>
      </c>
      <c r="F67" s="13">
        <v>118.86428019208095</v>
      </c>
    </row>
    <row r="68" spans="1:6" ht="15">
      <c r="A68" s="107" t="s">
        <v>95</v>
      </c>
      <c r="B68" s="107"/>
      <c r="C68" s="107"/>
      <c r="D68" s="107"/>
      <c r="E68" s="107"/>
      <c r="F68" s="107"/>
    </row>
    <row r="69" spans="1:6" ht="37.5" customHeight="1">
      <c r="A69" s="7" t="s">
        <v>96</v>
      </c>
      <c r="B69" s="8"/>
      <c r="C69" s="9" t="s">
        <v>97</v>
      </c>
      <c r="D69" s="10">
        <v>0.5588292802406157</v>
      </c>
      <c r="E69" s="10">
        <v>0.5804848508543434</v>
      </c>
      <c r="F69" s="10">
        <v>0.4072516139170723</v>
      </c>
    </row>
    <row r="70" spans="1:6" ht="15">
      <c r="A70" s="7" t="s">
        <v>98</v>
      </c>
      <c r="B70" s="8" t="s">
        <v>49</v>
      </c>
      <c r="C70" s="9" t="s">
        <v>99</v>
      </c>
      <c r="D70" s="13">
        <v>41.33029993976744</v>
      </c>
      <c r="E70" s="13">
        <v>38.587827554646594</v>
      </c>
      <c r="F70" s="13">
        <v>42.87047409971078</v>
      </c>
    </row>
    <row r="71" spans="1:6" ht="30">
      <c r="A71" s="7" t="s">
        <v>100</v>
      </c>
      <c r="B71" s="8" t="s">
        <v>49</v>
      </c>
      <c r="C71" s="9"/>
      <c r="D71" s="13">
        <v>151.83812892167688</v>
      </c>
      <c r="E71" s="13">
        <v>138.56959743382882</v>
      </c>
      <c r="F71" s="13">
        <v>144.37230825520763</v>
      </c>
    </row>
    <row r="72" spans="1:6" ht="30">
      <c r="A72" s="7" t="s">
        <v>101</v>
      </c>
      <c r="B72" s="8" t="s">
        <v>49</v>
      </c>
      <c r="C72" s="9"/>
      <c r="D72" s="13">
        <v>52.5777604877432</v>
      </c>
      <c r="E72" s="13">
        <v>54.92587321717376</v>
      </c>
      <c r="F72" s="13">
        <v>58.632737734295006</v>
      </c>
    </row>
    <row r="73" spans="1:6" ht="45">
      <c r="A73" s="7" t="s">
        <v>102</v>
      </c>
      <c r="B73" s="8" t="s">
        <v>49</v>
      </c>
      <c r="C73" s="9"/>
      <c r="D73" s="13">
        <v>47.422239483925175</v>
      </c>
      <c r="E73" s="13">
        <v>45.074126811632986</v>
      </c>
      <c r="F73" s="13">
        <v>41.367262271453995</v>
      </c>
    </row>
    <row r="74" spans="1:6" ht="30">
      <c r="A74" s="7" t="s">
        <v>103</v>
      </c>
      <c r="B74" s="8" t="s">
        <v>49</v>
      </c>
      <c r="C74" s="9"/>
      <c r="D74" s="21">
        <v>40.694719029893825</v>
      </c>
      <c r="E74" s="21">
        <v>44.07323656673815</v>
      </c>
      <c r="F74" s="21">
        <v>53.87148537294115</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ht="15">
      <c r="A79" s="107" t="s">
        <v>106</v>
      </c>
      <c r="B79" s="107"/>
      <c r="C79" s="107"/>
      <c r="D79" s="107"/>
      <c r="E79" s="107"/>
      <c r="F79" s="107"/>
    </row>
    <row r="80" spans="1:6" ht="45">
      <c r="A80" s="7" t="s">
        <v>107</v>
      </c>
      <c r="B80" s="8" t="s">
        <v>49</v>
      </c>
      <c r="C80" s="9"/>
      <c r="D80" s="13">
        <v>46.90389579647611</v>
      </c>
      <c r="E80" s="13">
        <v>48.770879623340555</v>
      </c>
      <c r="F80" s="13">
        <v>49.64808154065628</v>
      </c>
    </row>
    <row r="81" spans="1:6" ht="45">
      <c r="A81" s="7" t="s">
        <v>108</v>
      </c>
      <c r="B81" s="8" t="s">
        <v>49</v>
      </c>
      <c r="C81" s="9"/>
      <c r="D81" s="13">
        <v>46.127155784824446</v>
      </c>
      <c r="E81" s="13">
        <v>48.48559767229334</v>
      </c>
      <c r="F81" s="13">
        <v>50.17557112098222</v>
      </c>
    </row>
    <row r="82" spans="1:6" ht="30">
      <c r="A82" s="7" t="s">
        <v>109</v>
      </c>
      <c r="B82" s="8" t="s">
        <v>49</v>
      </c>
      <c r="C82" s="9"/>
      <c r="D82" s="13">
        <v>54.29253292224222</v>
      </c>
      <c r="E82" s="13">
        <v>56.96511790806835</v>
      </c>
      <c r="F82" s="13">
        <v>59.03900386285416</v>
      </c>
    </row>
    <row r="83" spans="1:6" ht="15">
      <c r="A83" s="7" t="s">
        <v>110</v>
      </c>
      <c r="B83" s="8" t="s">
        <v>49</v>
      </c>
      <c r="C83" s="9"/>
      <c r="D83" s="13">
        <v>33.86833722227106</v>
      </c>
      <c r="E83" s="13">
        <v>35.301471335371545</v>
      </c>
      <c r="F83" s="13">
        <v>34.563348590143505</v>
      </c>
    </row>
    <row r="84" spans="1:6" ht="15">
      <c r="A84" s="107" t="s">
        <v>111</v>
      </c>
      <c r="B84" s="107"/>
      <c r="C84" s="107"/>
      <c r="D84" s="107"/>
      <c r="E84" s="107"/>
      <c r="F84" s="107"/>
    </row>
    <row r="85" spans="1:6" ht="15">
      <c r="A85" s="7" t="s">
        <v>112</v>
      </c>
      <c r="B85" s="8" t="s">
        <v>113</v>
      </c>
      <c r="C85" s="9"/>
      <c r="D85" s="22">
        <v>157</v>
      </c>
      <c r="E85" s="22">
        <v>163</v>
      </c>
      <c r="F85" s="22">
        <v>195</v>
      </c>
    </row>
    <row r="86" spans="1:6" ht="15">
      <c r="A86" s="108" t="s">
        <v>114</v>
      </c>
      <c r="B86" s="109"/>
      <c r="C86" s="109"/>
      <c r="D86" s="109"/>
      <c r="E86" s="109"/>
      <c r="F86" s="110"/>
    </row>
    <row r="87" spans="1:6" ht="15">
      <c r="A87" s="9" t="s">
        <v>115</v>
      </c>
      <c r="B87" s="8" t="s">
        <v>113</v>
      </c>
      <c r="C87" s="9"/>
      <c r="D87" s="22">
        <v>4</v>
      </c>
      <c r="E87" s="22">
        <v>4</v>
      </c>
      <c r="F87" s="22">
        <v>4</v>
      </c>
    </row>
    <row r="88" spans="1:6" ht="15">
      <c r="A88" s="9" t="s">
        <v>116</v>
      </c>
      <c r="B88" s="8" t="s">
        <v>113</v>
      </c>
      <c r="C88" s="9"/>
      <c r="D88" s="22">
        <v>0</v>
      </c>
      <c r="E88" s="22">
        <v>0</v>
      </c>
      <c r="F88" s="22">
        <v>0</v>
      </c>
    </row>
    <row r="89" spans="1:6" ht="15">
      <c r="A89" s="9" t="s">
        <v>117</v>
      </c>
      <c r="B89" s="8" t="s">
        <v>113</v>
      </c>
      <c r="C89" s="9"/>
      <c r="D89" s="22">
        <v>2</v>
      </c>
      <c r="E89" s="22">
        <v>2</v>
      </c>
      <c r="F89" s="22">
        <v>2</v>
      </c>
    </row>
    <row r="90" spans="1:6" ht="15">
      <c r="A90" s="9" t="s">
        <v>118</v>
      </c>
      <c r="B90" s="8" t="s">
        <v>113</v>
      </c>
      <c r="C90" s="9"/>
      <c r="D90" s="22">
        <v>0</v>
      </c>
      <c r="E90" s="22">
        <v>0</v>
      </c>
      <c r="F90" s="22">
        <v>0</v>
      </c>
    </row>
    <row r="92" spans="1:6" ht="32.25" customHeight="1">
      <c r="A92" s="111" t="s">
        <v>119</v>
      </c>
      <c r="B92" s="111"/>
      <c r="C92" s="111"/>
      <c r="D92" s="111"/>
      <c r="E92" s="111"/>
      <c r="F92" s="111"/>
    </row>
    <row r="93" spans="1:6" ht="15">
      <c r="A93" s="23"/>
      <c r="B93" s="23"/>
      <c r="C93" s="23"/>
      <c r="D93" s="24"/>
      <c r="E93" s="24"/>
      <c r="F93" s="24"/>
    </row>
    <row r="94" spans="1:6" ht="15">
      <c r="A94" s="25" t="s">
        <v>120</v>
      </c>
      <c r="B94" s="25"/>
      <c r="C94" s="23"/>
      <c r="D94" s="24"/>
      <c r="E94" s="24"/>
      <c r="F94" s="24"/>
    </row>
    <row r="95" spans="1:6" ht="15">
      <c r="A95" s="60" t="s">
        <v>204</v>
      </c>
      <c r="B95" s="61" t="s">
        <v>205</v>
      </c>
      <c r="C95" s="23"/>
      <c r="D95" s="24"/>
      <c r="E95" s="24"/>
      <c r="F95" s="24"/>
    </row>
    <row r="96" spans="1:6" ht="15">
      <c r="A96" s="25"/>
      <c r="B96" s="25"/>
      <c r="C96" s="23"/>
      <c r="D96" s="24"/>
      <c r="E96" s="24"/>
      <c r="F96" s="24"/>
    </row>
    <row r="97" spans="1:6" ht="15">
      <c r="A97" s="25"/>
      <c r="B97" s="25"/>
      <c r="C97" s="23"/>
      <c r="D97" s="24"/>
      <c r="E97" s="24"/>
      <c r="F97" s="24"/>
    </row>
    <row r="98" spans="1:6" ht="15">
      <c r="A98" s="25" t="s">
        <v>121</v>
      </c>
      <c r="B98" s="26">
        <v>43464</v>
      </c>
      <c r="C98" s="23"/>
      <c r="D98" s="24"/>
      <c r="E98" s="24"/>
      <c r="F98" s="24"/>
    </row>
    <row r="99" ht="15">
      <c r="A99" s="27"/>
    </row>
    <row r="100" ht="15">
      <c r="A100" s="27"/>
    </row>
    <row r="101" spans="1:6" ht="45.75" customHeight="1">
      <c r="A101" s="99" t="s">
        <v>122</v>
      </c>
      <c r="B101" s="99"/>
      <c r="C101" s="99"/>
      <c r="D101" s="99"/>
      <c r="E101" s="99"/>
      <c r="F101" s="99"/>
    </row>
    <row r="102" spans="1:6" ht="30.75" customHeight="1">
      <c r="A102" s="99" t="s">
        <v>123</v>
      </c>
      <c r="B102" s="99"/>
      <c r="C102" s="99"/>
      <c r="D102" s="99"/>
      <c r="E102" s="99"/>
      <c r="F102" s="99"/>
    </row>
    <row r="103" spans="1:6" ht="33" customHeight="1">
      <c r="A103" s="99" t="s">
        <v>124</v>
      </c>
      <c r="B103" s="99"/>
      <c r="C103" s="99"/>
      <c r="D103" s="99"/>
      <c r="E103" s="99"/>
      <c r="F103" s="99"/>
    </row>
    <row r="104" spans="1:6" ht="31.5" customHeight="1">
      <c r="A104" s="99" t="s">
        <v>125</v>
      </c>
      <c r="B104" s="99"/>
      <c r="C104" s="99"/>
      <c r="D104" s="99"/>
      <c r="E104" s="99"/>
      <c r="F104" s="99"/>
    </row>
    <row r="105" spans="1:6" ht="42" customHeight="1">
      <c r="A105" s="99" t="s">
        <v>126</v>
      </c>
      <c r="B105" s="99"/>
      <c r="C105" s="99"/>
      <c r="D105" s="99"/>
      <c r="E105" s="99"/>
      <c r="F105" s="99"/>
    </row>
    <row r="106" spans="1:6" ht="46.5" customHeight="1">
      <c r="A106" s="99" t="s">
        <v>127</v>
      </c>
      <c r="B106" s="99"/>
      <c r="C106" s="99"/>
      <c r="D106" s="99"/>
      <c r="E106" s="99"/>
      <c r="F106" s="99"/>
    </row>
    <row r="107" spans="1:6" ht="91.5" customHeight="1">
      <c r="A107" s="99" t="s">
        <v>128</v>
      </c>
      <c r="B107" s="99"/>
      <c r="C107" s="99"/>
      <c r="D107" s="99"/>
      <c r="E107" s="99"/>
      <c r="F107" s="99"/>
    </row>
    <row r="108" spans="1:6" ht="42.75" customHeight="1">
      <c r="A108" s="99" t="s">
        <v>129</v>
      </c>
      <c r="B108" s="99"/>
      <c r="C108" s="99"/>
      <c r="D108" s="99"/>
      <c r="E108" s="99"/>
      <c r="F108" s="99"/>
    </row>
    <row r="109" spans="1:6" ht="45.75" customHeight="1">
      <c r="A109" s="99" t="s">
        <v>130</v>
      </c>
      <c r="B109" s="99"/>
      <c r="C109" s="99"/>
      <c r="D109" s="99"/>
      <c r="E109" s="99"/>
      <c r="F109" s="99"/>
    </row>
    <row r="110" spans="1:6" ht="139.5" customHeight="1">
      <c r="A110" s="99" t="s">
        <v>131</v>
      </c>
      <c r="B110" s="99"/>
      <c r="C110" s="99"/>
      <c r="D110" s="99"/>
      <c r="E110" s="99"/>
      <c r="F110" s="99"/>
    </row>
    <row r="111" spans="1:6" ht="62.25" customHeight="1">
      <c r="A111" s="99" t="s">
        <v>132</v>
      </c>
      <c r="B111" s="99"/>
      <c r="C111" s="99"/>
      <c r="D111" s="99"/>
      <c r="E111" s="99"/>
      <c r="F111" s="99"/>
    </row>
    <row r="112" spans="1:6" ht="44.25" customHeight="1">
      <c r="A112" s="99" t="s">
        <v>133</v>
      </c>
      <c r="B112" s="99"/>
      <c r="C112" s="99"/>
      <c r="D112" s="99"/>
      <c r="E112" s="99"/>
      <c r="F112" s="99"/>
    </row>
    <row r="113" spans="1:6" ht="120.75" customHeight="1">
      <c r="A113" s="99" t="s">
        <v>134</v>
      </c>
      <c r="B113" s="99"/>
      <c r="C113" s="99"/>
      <c r="D113" s="99"/>
      <c r="E113" s="99"/>
      <c r="F113" s="99"/>
    </row>
    <row r="114" spans="1:6" ht="30" customHeight="1">
      <c r="A114" s="99" t="s">
        <v>135</v>
      </c>
      <c r="B114" s="99"/>
      <c r="C114" s="99"/>
      <c r="D114" s="99"/>
      <c r="E114" s="99"/>
      <c r="F114" s="99"/>
    </row>
    <row r="115" spans="1:6" ht="48" customHeight="1">
      <c r="A115" s="99" t="s">
        <v>136</v>
      </c>
      <c r="B115" s="99"/>
      <c r="C115" s="99"/>
      <c r="D115" s="99"/>
      <c r="E115" s="99"/>
      <c r="F115" s="99"/>
    </row>
    <row r="116" spans="1:6" ht="44.25" customHeight="1">
      <c r="A116" s="99" t="s">
        <v>137</v>
      </c>
      <c r="B116" s="99"/>
      <c r="C116" s="99"/>
      <c r="D116" s="99"/>
      <c r="E116" s="99"/>
      <c r="F116" s="99"/>
    </row>
    <row r="117" spans="1:6" ht="33" customHeight="1">
      <c r="A117" s="99" t="s">
        <v>138</v>
      </c>
      <c r="B117" s="99"/>
      <c r="C117" s="99"/>
      <c r="D117" s="99"/>
      <c r="E117" s="99"/>
      <c r="F117" s="99"/>
    </row>
    <row r="118" spans="1:6" ht="31.5" customHeight="1">
      <c r="A118" s="99" t="s">
        <v>139</v>
      </c>
      <c r="B118" s="99"/>
      <c r="C118" s="99"/>
      <c r="D118" s="99"/>
      <c r="E118" s="99"/>
      <c r="F118" s="99"/>
    </row>
    <row r="119" spans="1:6" ht="45.75" customHeight="1">
      <c r="A119" s="99" t="s">
        <v>140</v>
      </c>
      <c r="B119" s="99"/>
      <c r="C119" s="99"/>
      <c r="D119" s="99"/>
      <c r="E119" s="99"/>
      <c r="F119" s="99"/>
    </row>
  </sheetData>
  <sheetProtection/>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rintOptions/>
  <pageMargins left="0.7" right="0.7" top="0.75" bottom="0.75" header="0.3" footer="0.3"/>
  <pageSetup horizontalDpi="600" verticalDpi="600" orientation="portrait" paperSize="9" scale="6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view="pageBreakPreview" zoomScale="70" zoomScaleNormal="80" zoomScaleSheetLayoutView="70" zoomScalePageLayoutView="0" workbookViewId="0" topLeftCell="A1">
      <selection activeCell="B14" sqref="B14"/>
    </sheetView>
  </sheetViews>
  <sheetFormatPr defaultColWidth="9.140625" defaultRowHeight="12.75"/>
  <cols>
    <col min="1" max="1" width="103.00390625" style="1" bestFit="1" customWidth="1"/>
    <col min="2" max="2" width="11.140625" style="1" bestFit="1" customWidth="1"/>
    <col min="3" max="15" width="9.28125" style="1" customWidth="1"/>
    <col min="16" max="16384" width="9.140625" style="1" customWidth="1"/>
  </cols>
  <sheetData>
    <row r="1" spans="1:16" ht="15">
      <c r="A1" s="128" t="s">
        <v>141</v>
      </c>
      <c r="B1" s="128"/>
      <c r="C1" s="128"/>
      <c r="D1" s="128"/>
      <c r="E1" s="128"/>
      <c r="F1" s="128"/>
      <c r="G1" s="128"/>
      <c r="H1" s="128"/>
      <c r="I1" s="128"/>
      <c r="J1" s="128"/>
      <c r="K1" s="128"/>
      <c r="L1" s="128"/>
      <c r="M1" s="128"/>
      <c r="N1" s="128"/>
      <c r="O1" s="128"/>
      <c r="P1" s="28"/>
    </row>
    <row r="2" spans="1:16" ht="15">
      <c r="A2" s="128" t="s">
        <v>31</v>
      </c>
      <c r="B2" s="128"/>
      <c r="C2" s="128"/>
      <c r="D2" s="128"/>
      <c r="E2" s="128"/>
      <c r="F2" s="128"/>
      <c r="G2" s="128"/>
      <c r="H2" s="128"/>
      <c r="I2" s="128"/>
      <c r="J2" s="128"/>
      <c r="K2" s="128"/>
      <c r="L2" s="128"/>
      <c r="M2" s="128"/>
      <c r="N2" s="128"/>
      <c r="O2" s="128"/>
      <c r="P2" s="28"/>
    </row>
    <row r="3" spans="1:16" ht="15">
      <c r="A3" s="128" t="s">
        <v>32</v>
      </c>
      <c r="B3" s="128"/>
      <c r="C3" s="128"/>
      <c r="D3" s="128"/>
      <c r="E3" s="128"/>
      <c r="F3" s="128"/>
      <c r="G3" s="128"/>
      <c r="H3" s="128"/>
      <c r="I3" s="128"/>
      <c r="J3" s="128"/>
      <c r="K3" s="128"/>
      <c r="L3" s="128"/>
      <c r="M3" s="128"/>
      <c r="N3" s="128"/>
      <c r="O3" s="128"/>
      <c r="P3" s="28"/>
    </row>
    <row r="4" spans="1:16" ht="15">
      <c r="A4" s="128" t="s">
        <v>142</v>
      </c>
      <c r="B4" s="128"/>
      <c r="C4" s="128"/>
      <c r="D4" s="128"/>
      <c r="E4" s="128"/>
      <c r="F4" s="128"/>
      <c r="G4" s="128"/>
      <c r="H4" s="128"/>
      <c r="I4" s="128"/>
      <c r="J4" s="128"/>
      <c r="K4" s="128"/>
      <c r="L4" s="128"/>
      <c r="M4" s="128"/>
      <c r="N4" s="128"/>
      <c r="O4" s="128"/>
      <c r="P4" s="28"/>
    </row>
    <row r="5" spans="1:15" ht="15">
      <c r="A5" s="29"/>
      <c r="B5" s="30"/>
      <c r="C5" s="29"/>
      <c r="D5" s="29"/>
      <c r="E5" s="29"/>
      <c r="F5" s="29"/>
      <c r="G5" s="29"/>
      <c r="H5" s="29"/>
      <c r="I5" s="29"/>
      <c r="J5" s="29"/>
      <c r="K5" s="29"/>
      <c r="L5" s="29"/>
      <c r="M5" s="29"/>
      <c r="N5" s="29"/>
      <c r="O5" s="29"/>
    </row>
    <row r="6" spans="1:15" ht="15">
      <c r="A6" s="121" t="s">
        <v>143</v>
      </c>
      <c r="B6" s="121"/>
      <c r="C6" s="121"/>
      <c r="D6" s="121"/>
      <c r="E6" s="121"/>
      <c r="F6" s="121"/>
      <c r="G6" s="121"/>
      <c r="H6" s="121"/>
      <c r="I6" s="121"/>
      <c r="J6" s="121"/>
      <c r="K6" s="121"/>
      <c r="L6" s="121"/>
      <c r="M6" s="121"/>
      <c r="N6" s="121"/>
      <c r="O6" s="121"/>
    </row>
    <row r="7" spans="1:15" ht="15">
      <c r="A7" s="121" t="s">
        <v>144</v>
      </c>
      <c r="B7" s="121"/>
      <c r="C7" s="121"/>
      <c r="D7" s="121"/>
      <c r="E7" s="121"/>
      <c r="F7" s="121"/>
      <c r="G7" s="121"/>
      <c r="H7" s="121"/>
      <c r="I7" s="121"/>
      <c r="J7" s="121"/>
      <c r="K7" s="121"/>
      <c r="L7" s="121"/>
      <c r="M7" s="121"/>
      <c r="N7" s="121"/>
      <c r="O7" s="121"/>
    </row>
    <row r="8" spans="1:15" ht="15">
      <c r="A8" s="121" t="s">
        <v>36</v>
      </c>
      <c r="B8" s="121"/>
      <c r="C8" s="121"/>
      <c r="D8" s="121"/>
      <c r="E8" s="121"/>
      <c r="F8" s="121"/>
      <c r="G8" s="121"/>
      <c r="H8" s="121"/>
      <c r="I8" s="121"/>
      <c r="J8" s="121"/>
      <c r="K8" s="121"/>
      <c r="L8" s="121"/>
      <c r="M8" s="121"/>
      <c r="N8" s="121"/>
      <c r="O8" s="121"/>
    </row>
    <row r="9" spans="1:15" ht="15">
      <c r="A9" s="121" t="str">
        <f>"la situaţia "&amp;TEXT(RIGHT('f01.01'!B3,10),"dd.mm.yyyy")</f>
        <v>la situaţia 30.11.2018</v>
      </c>
      <c r="B9" s="121"/>
      <c r="C9" s="121"/>
      <c r="D9" s="121"/>
      <c r="E9" s="121"/>
      <c r="F9" s="121"/>
      <c r="G9" s="121"/>
      <c r="H9" s="121"/>
      <c r="I9" s="121"/>
      <c r="J9" s="121"/>
      <c r="K9" s="121"/>
      <c r="L9" s="121"/>
      <c r="M9" s="121"/>
      <c r="N9" s="121"/>
      <c r="O9" s="121"/>
    </row>
    <row r="10" ht="15.75" thickBot="1"/>
    <row r="11" spans="1:15" ht="33.75" customHeight="1">
      <c r="A11" s="113" t="s">
        <v>145</v>
      </c>
      <c r="B11" s="115" t="s">
        <v>146</v>
      </c>
      <c r="C11" s="115"/>
      <c r="D11" s="115" t="s">
        <v>147</v>
      </c>
      <c r="E11" s="115"/>
      <c r="F11" s="115"/>
      <c r="G11" s="115"/>
      <c r="H11" s="115"/>
      <c r="I11" s="115"/>
      <c r="J11" s="115" t="s">
        <v>148</v>
      </c>
      <c r="K11" s="115"/>
      <c r="L11" s="115"/>
      <c r="M11" s="115"/>
      <c r="N11" s="115"/>
      <c r="O11" s="124"/>
    </row>
    <row r="12" spans="1:15" ht="33" customHeight="1">
      <c r="A12" s="122"/>
      <c r="B12" s="123"/>
      <c r="C12" s="123"/>
      <c r="D12" s="123" t="s">
        <v>149</v>
      </c>
      <c r="E12" s="123"/>
      <c r="F12" s="123" t="s">
        <v>150</v>
      </c>
      <c r="G12" s="123"/>
      <c r="H12" s="123" t="s">
        <v>151</v>
      </c>
      <c r="I12" s="123"/>
      <c r="J12" s="123" t="s">
        <v>149</v>
      </c>
      <c r="K12" s="123"/>
      <c r="L12" s="123" t="s">
        <v>150</v>
      </c>
      <c r="M12" s="123"/>
      <c r="N12" s="123" t="s">
        <v>151</v>
      </c>
      <c r="O12" s="125"/>
    </row>
    <row r="13" spans="1:15" ht="36.75" thickBot="1">
      <c r="A13" s="114"/>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5" ht="15">
      <c r="A14" s="33" t="s">
        <v>157</v>
      </c>
      <c r="B14" s="33">
        <v>15</v>
      </c>
      <c r="C14" s="33">
        <v>1</v>
      </c>
      <c r="D14" s="58">
        <v>520429.2132099996</v>
      </c>
      <c r="E14" s="58">
        <v>159616.27362</v>
      </c>
      <c r="F14" s="58">
        <v>531220.8596899997</v>
      </c>
      <c r="G14" s="58">
        <v>156519.82075000004</v>
      </c>
      <c r="H14" s="58">
        <v>429548.29639999964</v>
      </c>
      <c r="I14" s="58">
        <v>97495.68978999997</v>
      </c>
      <c r="J14" s="34">
        <v>0.07212213561482074</v>
      </c>
      <c r="K14" s="34">
        <v>0.031139728467301734</v>
      </c>
      <c r="L14" s="34">
        <v>0.07106500812766033</v>
      </c>
      <c r="M14" s="34">
        <v>0.032346146960139356</v>
      </c>
      <c r="N14" s="34">
        <v>0.1021958966366496</v>
      </c>
      <c r="O14" s="34">
        <v>0.053381118996243065</v>
      </c>
    </row>
    <row r="15" spans="1:15" ht="15">
      <c r="A15" s="9" t="s">
        <v>158</v>
      </c>
      <c r="B15" s="9">
        <v>2</v>
      </c>
      <c r="C15" s="9">
        <v>0</v>
      </c>
      <c r="D15" s="59">
        <v>45569.85942</v>
      </c>
      <c r="E15" s="59">
        <v>49780.584299999995</v>
      </c>
      <c r="F15" s="59">
        <v>44933.754730000015</v>
      </c>
      <c r="G15" s="59">
        <v>48731.45543</v>
      </c>
      <c r="H15" s="59">
        <v>52736.53591000001</v>
      </c>
      <c r="I15" s="59">
        <v>48046.53242000001</v>
      </c>
      <c r="J15" s="35">
        <v>0.029759178580981004</v>
      </c>
      <c r="K15" s="35">
        <v>0.03390884895899771</v>
      </c>
      <c r="L15" s="35">
        <v>0.02751010520989599</v>
      </c>
      <c r="M15" s="35">
        <v>0.03430121534934626</v>
      </c>
      <c r="N15" s="35">
        <v>0.09206346526513644</v>
      </c>
      <c r="O15" s="35">
        <v>0.05367529454295002</v>
      </c>
    </row>
    <row r="16" spans="1:15" ht="15">
      <c r="A16" s="9" t="s">
        <v>159</v>
      </c>
      <c r="B16" s="9">
        <v>0</v>
      </c>
      <c r="C16" s="9">
        <v>0</v>
      </c>
      <c r="D16" s="59">
        <v>668.20423</v>
      </c>
      <c r="E16" s="59">
        <v>247.60013</v>
      </c>
      <c r="F16" s="59">
        <v>677.6155799999999</v>
      </c>
      <c r="G16" s="59">
        <v>258.42539999999997</v>
      </c>
      <c r="H16" s="59">
        <v>866.2552499999999</v>
      </c>
      <c r="I16" s="59">
        <v>385.63157</v>
      </c>
      <c r="J16" s="35">
        <v>0.09458748321893372</v>
      </c>
      <c r="K16" s="35">
        <v>0.11408605826441173</v>
      </c>
      <c r="L16" s="35">
        <v>0.0945051833191009</v>
      </c>
      <c r="M16" s="35">
        <v>0.11408605826441173</v>
      </c>
      <c r="N16" s="35">
        <v>0.09886077301644</v>
      </c>
      <c r="O16" s="35">
        <v>0.12875690456824157</v>
      </c>
    </row>
    <row r="17" spans="1:15" ht="15">
      <c r="A17" s="9" t="s">
        <v>160</v>
      </c>
      <c r="B17" s="9">
        <v>0</v>
      </c>
      <c r="C17" s="9">
        <v>0</v>
      </c>
      <c r="D17" s="59">
        <v>0</v>
      </c>
      <c r="E17" s="59">
        <v>0</v>
      </c>
      <c r="F17" s="59">
        <v>75.58525999999999</v>
      </c>
      <c r="G17" s="59">
        <v>0</v>
      </c>
      <c r="H17" s="59">
        <v>200.96009999999998</v>
      </c>
      <c r="I17" s="59">
        <v>0</v>
      </c>
      <c r="J17" s="35">
        <v>0</v>
      </c>
      <c r="K17" s="35">
        <v>0</v>
      </c>
      <c r="L17" s="35">
        <v>8.838886551903182E-09</v>
      </c>
      <c r="M17" s="35">
        <v>0</v>
      </c>
      <c r="N17" s="35">
        <v>0.1559726022771713</v>
      </c>
      <c r="O17" s="35">
        <v>0</v>
      </c>
    </row>
    <row r="18" spans="1:15" ht="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ht="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ht="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ht="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ht="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ht="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ht="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ht="15">
      <c r="A25" s="9" t="s">
        <v>168</v>
      </c>
      <c r="B25" s="9">
        <v>2</v>
      </c>
      <c r="C25" s="9">
        <v>2</v>
      </c>
      <c r="D25" s="59">
        <v>90172.66625999998</v>
      </c>
      <c r="E25" s="59">
        <v>112556.24574000001</v>
      </c>
      <c r="F25" s="59">
        <v>84192.77608999997</v>
      </c>
      <c r="G25" s="59">
        <v>111308.68606000002</v>
      </c>
      <c r="H25" s="59">
        <v>90866.08645</v>
      </c>
      <c r="I25" s="59">
        <v>83941.28218</v>
      </c>
      <c r="J25" s="35">
        <v>0.04955975450252594</v>
      </c>
      <c r="K25" s="35">
        <v>0.038486715463408504</v>
      </c>
      <c r="L25" s="35">
        <v>0.04725286077296533</v>
      </c>
      <c r="M25" s="35">
        <v>0.038700939285740754</v>
      </c>
      <c r="N25" s="35">
        <v>0.08588820447453684</v>
      </c>
      <c r="O25" s="35">
        <v>0.05343127188877341</v>
      </c>
    </row>
    <row r="26" spans="1:15" ht="15">
      <c r="A26" s="9" t="s">
        <v>169</v>
      </c>
      <c r="B26" s="9">
        <v>3</v>
      </c>
      <c r="C26" s="9">
        <v>9</v>
      </c>
      <c r="D26" s="59">
        <v>325632.37088</v>
      </c>
      <c r="E26" s="59">
        <v>483230.5483200001</v>
      </c>
      <c r="F26" s="59">
        <v>350301.3172200001</v>
      </c>
      <c r="G26" s="59">
        <v>493219.54308000027</v>
      </c>
      <c r="H26" s="59">
        <v>404433.0919799999</v>
      </c>
      <c r="I26" s="59">
        <v>441285.29156000004</v>
      </c>
      <c r="J26" s="35">
        <v>0.042337440880639184</v>
      </c>
      <c r="K26" s="35">
        <v>0.019898319757067746</v>
      </c>
      <c r="L26" s="35">
        <v>0.04250256153425144</v>
      </c>
      <c r="M26" s="35">
        <v>0.019643320063973416</v>
      </c>
      <c r="N26" s="35">
        <v>0.08328284278429024</v>
      </c>
      <c r="O26" s="35">
        <v>0.0517719302033841</v>
      </c>
    </row>
    <row r="27" spans="1:15" ht="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ht="15">
      <c r="A28" s="9" t="s">
        <v>171</v>
      </c>
      <c r="B28" s="9">
        <v>0</v>
      </c>
      <c r="C28" s="9">
        <v>0</v>
      </c>
      <c r="D28" s="59">
        <v>2338.10515</v>
      </c>
      <c r="E28" s="59">
        <v>0</v>
      </c>
      <c r="F28" s="59">
        <v>2401.87429</v>
      </c>
      <c r="G28" s="59">
        <v>0</v>
      </c>
      <c r="H28" s="59">
        <v>3188.21239</v>
      </c>
      <c r="I28" s="59">
        <v>0</v>
      </c>
      <c r="J28" s="35">
        <v>0.08773049474019276</v>
      </c>
      <c r="K28" s="35">
        <v>0</v>
      </c>
      <c r="L28" s="35">
        <v>0.08678885059020974</v>
      </c>
      <c r="M28" s="35">
        <v>0</v>
      </c>
      <c r="N28" s="35">
        <v>0.1234667923072222</v>
      </c>
      <c r="O28" s="35">
        <v>0</v>
      </c>
    </row>
    <row r="29" spans="1:15" ht="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ht="15">
      <c r="A30" s="9" t="s">
        <v>173</v>
      </c>
      <c r="B30" s="9">
        <v>0</v>
      </c>
      <c r="C30" s="9">
        <v>0</v>
      </c>
      <c r="D30" s="59">
        <v>42176.45120000002</v>
      </c>
      <c r="E30" s="59">
        <v>7755.64979</v>
      </c>
      <c r="F30" s="59">
        <v>44140.94526000004</v>
      </c>
      <c r="G30" s="59">
        <v>7972.60397</v>
      </c>
      <c r="H30" s="59">
        <v>69145.97034000003</v>
      </c>
      <c r="I30" s="59">
        <v>11997.41118</v>
      </c>
      <c r="J30" s="35">
        <v>0.060007311920773763</v>
      </c>
      <c r="K30" s="35">
        <v>0.09777619745045836</v>
      </c>
      <c r="L30" s="35">
        <v>0.05794121198223427</v>
      </c>
      <c r="M30" s="35">
        <v>0.09796479580345255</v>
      </c>
      <c r="N30" s="35">
        <v>0.16543294259830316</v>
      </c>
      <c r="O30" s="35">
        <v>0.10803140963695693</v>
      </c>
    </row>
    <row r="31" spans="1:15" ht="15">
      <c r="A31" s="9" t="s">
        <v>174</v>
      </c>
      <c r="B31" s="9">
        <v>4</v>
      </c>
      <c r="C31" s="9">
        <v>3</v>
      </c>
      <c r="D31" s="59">
        <v>42065.5241</v>
      </c>
      <c r="E31" s="59">
        <v>76077.00119</v>
      </c>
      <c r="F31" s="59">
        <v>37834.13313000001</v>
      </c>
      <c r="G31" s="59">
        <v>74548.47700999999</v>
      </c>
      <c r="H31" s="59">
        <v>43870.7781</v>
      </c>
      <c r="I31" s="59">
        <v>65153.27992</v>
      </c>
      <c r="J31" s="35">
        <v>0.05882422424125093</v>
      </c>
      <c r="K31" s="35">
        <v>0.03321997508935854</v>
      </c>
      <c r="L31" s="35">
        <v>0.05615351513315952</v>
      </c>
      <c r="M31" s="35">
        <v>0.032883148326456946</v>
      </c>
      <c r="N31" s="35">
        <v>0.08782207830514834</v>
      </c>
      <c r="O31" s="35">
        <v>0.05274913368433569</v>
      </c>
    </row>
    <row r="32" spans="1:15" ht="15">
      <c r="A32" s="9" t="s">
        <v>175</v>
      </c>
      <c r="B32" s="9">
        <v>0</v>
      </c>
      <c r="C32" s="9">
        <v>0</v>
      </c>
      <c r="D32" s="59">
        <v>104415.23086000003</v>
      </c>
      <c r="E32" s="59">
        <v>28012.37264</v>
      </c>
      <c r="F32" s="59">
        <v>106342.60229000001</v>
      </c>
      <c r="G32" s="59">
        <v>29878.879920000003</v>
      </c>
      <c r="H32" s="59">
        <v>107104.35192999999</v>
      </c>
      <c r="I32" s="59">
        <v>25336.043819999995</v>
      </c>
      <c r="J32" s="35">
        <v>0.05719434265979653</v>
      </c>
      <c r="K32" s="35">
        <v>0.043356332520444914</v>
      </c>
      <c r="L32" s="35">
        <v>0.057468764395368285</v>
      </c>
      <c r="M32" s="35">
        <v>0.04254753718738799</v>
      </c>
      <c r="N32" s="35">
        <v>0.06815084434896926</v>
      </c>
      <c r="O32" s="35">
        <v>0.058912878482301936</v>
      </c>
    </row>
    <row r="33" spans="1:15" ht="15">
      <c r="A33" s="9" t="s">
        <v>176</v>
      </c>
      <c r="B33" s="9">
        <v>78</v>
      </c>
      <c r="C33" s="9">
        <v>7</v>
      </c>
      <c r="D33" s="59">
        <v>44627.69634000001</v>
      </c>
      <c r="E33" s="59">
        <v>1365.37738</v>
      </c>
      <c r="F33" s="59">
        <v>43999.54736</v>
      </c>
      <c r="G33" s="59">
        <v>1334.4461600000002</v>
      </c>
      <c r="H33" s="59">
        <v>40516.998759999995</v>
      </c>
      <c r="I33" s="59">
        <v>151.21165</v>
      </c>
      <c r="J33" s="35">
        <v>0.006974377806348266</v>
      </c>
      <c r="K33" s="35">
        <v>0.010148436861495757</v>
      </c>
      <c r="L33" s="35">
        <v>0.0071365670043930275</v>
      </c>
      <c r="M33" s="35">
        <v>0.013245220506436664</v>
      </c>
      <c r="N33" s="35">
        <v>0.11739376912154491</v>
      </c>
      <c r="O33" s="35">
        <v>0.05574810561019173</v>
      </c>
    </row>
    <row r="35" spans="1:15" ht="15">
      <c r="A35" s="126" t="s">
        <v>177</v>
      </c>
      <c r="B35" s="126"/>
      <c r="C35" s="126"/>
      <c r="D35" s="126"/>
      <c r="E35" s="126"/>
      <c r="F35" s="126"/>
      <c r="G35" s="126"/>
      <c r="H35" s="126"/>
      <c r="I35" s="126"/>
      <c r="J35" s="126"/>
      <c r="K35" s="126"/>
      <c r="L35" s="126"/>
      <c r="M35" s="126"/>
      <c r="N35" s="126"/>
      <c r="O35" s="126"/>
    </row>
    <row r="36" spans="1:15" ht="15">
      <c r="A36" s="127" t="s">
        <v>178</v>
      </c>
      <c r="B36" s="127"/>
      <c r="C36" s="127"/>
      <c r="D36" s="127"/>
      <c r="E36" s="127"/>
      <c r="F36" s="127"/>
      <c r="G36" s="127"/>
      <c r="H36" s="127"/>
      <c r="I36" s="127"/>
      <c r="J36" s="127"/>
      <c r="K36" s="127"/>
      <c r="L36" s="127"/>
      <c r="M36" s="127"/>
      <c r="N36" s="127"/>
      <c r="O36" s="127"/>
    </row>
    <row r="38" spans="1:15" ht="15">
      <c r="A38" s="126" t="s">
        <v>179</v>
      </c>
      <c r="B38" s="126"/>
      <c r="C38" s="126"/>
      <c r="D38" s="126"/>
      <c r="E38" s="126"/>
      <c r="F38" s="126"/>
      <c r="G38" s="126"/>
      <c r="H38" s="126"/>
      <c r="I38" s="126"/>
      <c r="J38" s="126"/>
      <c r="K38" s="126"/>
      <c r="L38" s="126"/>
      <c r="M38" s="126"/>
      <c r="N38" s="126"/>
      <c r="O38" s="126"/>
    </row>
    <row r="39" spans="1:15" ht="15">
      <c r="A39" s="120" t="s">
        <v>180</v>
      </c>
      <c r="B39" s="120"/>
      <c r="C39" s="120"/>
      <c r="D39" s="120"/>
      <c r="E39" s="120"/>
      <c r="F39" s="120"/>
      <c r="G39" s="120"/>
      <c r="H39" s="120"/>
      <c r="I39" s="120"/>
      <c r="J39" s="120"/>
      <c r="K39" s="120"/>
      <c r="L39" s="120"/>
      <c r="M39" s="120"/>
      <c r="N39" s="120"/>
      <c r="O39" s="120"/>
    </row>
    <row r="40" ht="15">
      <c r="A40" s="36" t="s">
        <v>181</v>
      </c>
    </row>
    <row r="41" ht="15">
      <c r="A41" s="36" t="s">
        <v>182</v>
      </c>
    </row>
    <row r="43" spans="1:2" ht="15">
      <c r="A43" s="25" t="s">
        <v>120</v>
      </c>
      <c r="B43" s="23"/>
    </row>
    <row r="44" spans="1:2" ht="15">
      <c r="A44" s="60" t="s">
        <v>204</v>
      </c>
      <c r="B44" s="61" t="s">
        <v>205</v>
      </c>
    </row>
    <row r="45" spans="1:2" ht="15">
      <c r="A45" s="25"/>
      <c r="B45" s="25"/>
    </row>
    <row r="46" spans="1:2" ht="15">
      <c r="A46" s="25" t="s">
        <v>121</v>
      </c>
      <c r="B46" s="26">
        <f>Anexa_1!B98</f>
        <v>43464</v>
      </c>
    </row>
  </sheetData>
  <sheetProtection/>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dimension ref="A1:P44"/>
  <sheetViews>
    <sheetView view="pageBreakPreview" zoomScale="77" zoomScaleNormal="80" zoomScaleSheetLayoutView="77" zoomScalePageLayoutView="0" workbookViewId="0" topLeftCell="A1">
      <selection activeCell="B14" sqref="B14"/>
    </sheetView>
  </sheetViews>
  <sheetFormatPr defaultColWidth="9.140625" defaultRowHeight="12.75"/>
  <cols>
    <col min="1" max="1" width="50.7109375" style="29" bestFit="1" customWidth="1"/>
    <col min="2" max="2" width="14.28125" style="29" customWidth="1"/>
    <col min="3" max="3" width="14.140625" style="29" customWidth="1"/>
    <col min="4" max="5" width="13.8515625" style="29" customWidth="1"/>
    <col min="6" max="6" width="12.7109375" style="29" customWidth="1"/>
    <col min="7" max="7" width="14.28125" style="29" customWidth="1"/>
    <col min="8" max="13" width="9.28125" style="29" customWidth="1"/>
    <col min="14" max="16384" width="9.140625" style="29" customWidth="1"/>
  </cols>
  <sheetData>
    <row r="1" spans="1:16" ht="15">
      <c r="A1" s="128" t="s">
        <v>183</v>
      </c>
      <c r="B1" s="128"/>
      <c r="C1" s="128"/>
      <c r="D1" s="128"/>
      <c r="E1" s="128"/>
      <c r="F1" s="128"/>
      <c r="G1" s="128"/>
      <c r="H1" s="128"/>
      <c r="I1" s="128"/>
      <c r="J1" s="128"/>
      <c r="K1" s="128"/>
      <c r="L1" s="128"/>
      <c r="M1" s="128"/>
      <c r="N1" s="30"/>
      <c r="P1" s="30"/>
    </row>
    <row r="2" spans="1:16" ht="15">
      <c r="A2" s="128" t="s">
        <v>31</v>
      </c>
      <c r="B2" s="128"/>
      <c r="C2" s="128"/>
      <c r="D2" s="128"/>
      <c r="E2" s="128"/>
      <c r="F2" s="128"/>
      <c r="G2" s="128"/>
      <c r="H2" s="128"/>
      <c r="I2" s="128"/>
      <c r="J2" s="128"/>
      <c r="K2" s="128"/>
      <c r="L2" s="128"/>
      <c r="M2" s="128"/>
      <c r="N2" s="30"/>
      <c r="P2" s="30"/>
    </row>
    <row r="3" spans="1:16" ht="15">
      <c r="A3" s="128" t="s">
        <v>32</v>
      </c>
      <c r="B3" s="128"/>
      <c r="C3" s="128"/>
      <c r="D3" s="128"/>
      <c r="E3" s="128"/>
      <c r="F3" s="128"/>
      <c r="G3" s="128"/>
      <c r="H3" s="128"/>
      <c r="I3" s="128"/>
      <c r="J3" s="128"/>
      <c r="K3" s="128"/>
      <c r="L3" s="128"/>
      <c r="M3" s="128"/>
      <c r="N3" s="30"/>
      <c r="P3" s="30"/>
    </row>
    <row r="4" spans="1:16" ht="15">
      <c r="A4" s="128" t="s">
        <v>33</v>
      </c>
      <c r="B4" s="128"/>
      <c r="C4" s="128"/>
      <c r="D4" s="128"/>
      <c r="E4" s="128"/>
      <c r="F4" s="128"/>
      <c r="G4" s="128"/>
      <c r="H4" s="128"/>
      <c r="I4" s="128"/>
      <c r="J4" s="128"/>
      <c r="K4" s="128"/>
      <c r="L4" s="128"/>
      <c r="M4" s="128"/>
      <c r="N4" s="30"/>
      <c r="P4" s="30"/>
    </row>
    <row r="6" spans="1:16" ht="15">
      <c r="A6" s="121" t="s">
        <v>184</v>
      </c>
      <c r="B6" s="121"/>
      <c r="C6" s="121"/>
      <c r="D6" s="121"/>
      <c r="E6" s="121"/>
      <c r="F6" s="121"/>
      <c r="G6" s="121"/>
      <c r="H6" s="121"/>
      <c r="I6" s="121"/>
      <c r="J6" s="121"/>
      <c r="K6" s="121"/>
      <c r="L6" s="121"/>
      <c r="M6" s="121"/>
      <c r="P6" s="37"/>
    </row>
    <row r="7" spans="1:16" ht="15">
      <c r="A7" s="121" t="s">
        <v>144</v>
      </c>
      <c r="B7" s="121"/>
      <c r="C7" s="121"/>
      <c r="D7" s="121"/>
      <c r="E7" s="121"/>
      <c r="F7" s="121"/>
      <c r="G7" s="121"/>
      <c r="H7" s="121"/>
      <c r="I7" s="121"/>
      <c r="J7" s="121"/>
      <c r="K7" s="121"/>
      <c r="L7" s="121"/>
      <c r="M7" s="121"/>
      <c r="P7" s="37"/>
    </row>
    <row r="8" spans="1:16" ht="15">
      <c r="A8" s="121" t="s">
        <v>36</v>
      </c>
      <c r="B8" s="121"/>
      <c r="C8" s="121"/>
      <c r="D8" s="121"/>
      <c r="E8" s="121"/>
      <c r="F8" s="121"/>
      <c r="G8" s="121"/>
      <c r="H8" s="121"/>
      <c r="I8" s="121"/>
      <c r="J8" s="121"/>
      <c r="K8" s="121"/>
      <c r="L8" s="121"/>
      <c r="M8" s="121"/>
      <c r="P8" s="38"/>
    </row>
    <row r="9" spans="1:16" ht="15">
      <c r="A9" s="121" t="str">
        <f>"la situaţia "&amp;TEXT(RIGHT('f01.01'!B3,10),"dd.mm.yyyy")</f>
        <v>la situaţia 30.11.2018</v>
      </c>
      <c r="B9" s="121"/>
      <c r="C9" s="121"/>
      <c r="D9" s="121"/>
      <c r="E9" s="121"/>
      <c r="F9" s="121"/>
      <c r="G9" s="121"/>
      <c r="H9" s="121"/>
      <c r="I9" s="121"/>
      <c r="J9" s="121"/>
      <c r="K9" s="121"/>
      <c r="L9" s="121"/>
      <c r="M9" s="121"/>
      <c r="P9" s="39"/>
    </row>
    <row r="10" ht="15.75" thickBot="1"/>
    <row r="11" spans="1:13" ht="33.75" customHeight="1">
      <c r="A11" s="131" t="s">
        <v>185</v>
      </c>
      <c r="B11" s="134" t="s">
        <v>186</v>
      </c>
      <c r="C11" s="134"/>
      <c r="D11" s="134"/>
      <c r="E11" s="134"/>
      <c r="F11" s="134"/>
      <c r="G11" s="134"/>
      <c r="H11" s="134" t="s">
        <v>187</v>
      </c>
      <c r="I11" s="134"/>
      <c r="J11" s="134"/>
      <c r="K11" s="134"/>
      <c r="L11" s="134"/>
      <c r="M11" s="135"/>
    </row>
    <row r="12" spans="1:13" ht="33" customHeight="1">
      <c r="A12" s="132"/>
      <c r="B12" s="136" t="s">
        <v>149</v>
      </c>
      <c r="C12" s="136"/>
      <c r="D12" s="136" t="s">
        <v>150</v>
      </c>
      <c r="E12" s="136"/>
      <c r="F12" s="136" t="s">
        <v>151</v>
      </c>
      <c r="G12" s="136"/>
      <c r="H12" s="136" t="s">
        <v>149</v>
      </c>
      <c r="I12" s="136"/>
      <c r="J12" s="136" t="s">
        <v>150</v>
      </c>
      <c r="K12" s="136"/>
      <c r="L12" s="136" t="s">
        <v>151</v>
      </c>
      <c r="M12" s="137"/>
    </row>
    <row r="13" spans="1:13" ht="60.75" thickBot="1">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3" ht="15">
      <c r="A14" s="42" t="s">
        <v>190</v>
      </c>
      <c r="B14" s="43">
        <v>122907.12042999991</v>
      </c>
      <c r="C14" s="43">
        <v>180778.5899500002</v>
      </c>
      <c r="D14" s="44">
        <v>104794.90722000008</v>
      </c>
      <c r="E14" s="44">
        <v>211030.97627000007</v>
      </c>
      <c r="F14" s="44">
        <v>102052.85701000008</v>
      </c>
      <c r="G14" s="44">
        <v>266667.5471399999</v>
      </c>
      <c r="H14" s="45">
        <v>0</v>
      </c>
      <c r="I14" s="45">
        <v>0</v>
      </c>
      <c r="J14" s="45">
        <v>0</v>
      </c>
      <c r="K14" s="45">
        <v>0</v>
      </c>
      <c r="L14" s="45">
        <v>0</v>
      </c>
      <c r="M14" s="45">
        <v>0</v>
      </c>
    </row>
    <row r="15" spans="1:13" ht="15">
      <c r="A15" s="46" t="s">
        <v>191</v>
      </c>
      <c r="B15" s="47">
        <v>26598.82952999996</v>
      </c>
      <c r="C15" s="47">
        <v>31847.88972000007</v>
      </c>
      <c r="D15" s="48">
        <v>26088.46318000003</v>
      </c>
      <c r="E15" s="48">
        <v>31861.40815000001</v>
      </c>
      <c r="F15" s="48">
        <v>27716.100510000037</v>
      </c>
      <c r="G15" s="48">
        <v>42921.26772000007</v>
      </c>
      <c r="H15" s="49">
        <v>0</v>
      </c>
      <c r="I15" s="49">
        <v>0</v>
      </c>
      <c r="J15" s="49">
        <v>0</v>
      </c>
      <c r="K15" s="49">
        <v>0</v>
      </c>
      <c r="L15" s="49">
        <v>0</v>
      </c>
      <c r="M15" s="49">
        <v>0</v>
      </c>
    </row>
    <row r="16" spans="1:13" ht="23.25" customHeight="1">
      <c r="A16" s="46" t="s">
        <v>192</v>
      </c>
      <c r="B16" s="47">
        <v>96308.29089999995</v>
      </c>
      <c r="C16" s="47">
        <v>148930.70023000013</v>
      </c>
      <c r="D16" s="48">
        <v>78706.44404000005</v>
      </c>
      <c r="E16" s="48">
        <v>179169.56812000007</v>
      </c>
      <c r="F16" s="48">
        <v>74336.75650000005</v>
      </c>
      <c r="G16" s="48">
        <v>223746.27941999986</v>
      </c>
      <c r="H16" s="49">
        <v>0</v>
      </c>
      <c r="I16" s="49">
        <v>0</v>
      </c>
      <c r="J16" s="49">
        <v>0</v>
      </c>
      <c r="K16" s="49">
        <v>0</v>
      </c>
      <c r="L16" s="49">
        <v>0</v>
      </c>
      <c r="M16" s="49">
        <v>0</v>
      </c>
    </row>
    <row r="17" spans="1:13" ht="15">
      <c r="A17" s="46" t="s">
        <v>193</v>
      </c>
      <c r="B17" s="47">
        <v>0</v>
      </c>
      <c r="C17" s="47">
        <v>0</v>
      </c>
      <c r="D17" s="48">
        <v>0</v>
      </c>
      <c r="E17" s="48">
        <v>0</v>
      </c>
      <c r="F17" s="48">
        <v>0</v>
      </c>
      <c r="G17" s="48">
        <v>0</v>
      </c>
      <c r="H17" s="49">
        <v>0</v>
      </c>
      <c r="I17" s="49">
        <v>0</v>
      </c>
      <c r="J17" s="49">
        <v>0</v>
      </c>
      <c r="K17" s="49">
        <v>0</v>
      </c>
      <c r="L17" s="49">
        <v>0</v>
      </c>
      <c r="M17" s="49">
        <v>0</v>
      </c>
    </row>
    <row r="18" spans="1:13" ht="15">
      <c r="A18" s="50" t="s">
        <v>194</v>
      </c>
      <c r="B18" s="51">
        <v>623912.43476</v>
      </c>
      <c r="C18" s="51">
        <v>324115.6117100001</v>
      </c>
      <c r="D18" s="52">
        <v>524169.50869999954</v>
      </c>
      <c r="E18" s="52">
        <v>314246.09556</v>
      </c>
      <c r="F18" s="52">
        <v>341239.0408799998</v>
      </c>
      <c r="G18" s="52">
        <v>379010.28605999984</v>
      </c>
      <c r="H18" s="45">
        <v>0.022491509394357474</v>
      </c>
      <c r="I18" s="45">
        <v>0.008710148580001086</v>
      </c>
      <c r="J18" s="45">
        <v>0.021151782237199365</v>
      </c>
      <c r="K18" s="45">
        <v>0.008848753014586541</v>
      </c>
      <c r="L18" s="45">
        <v>0.010642362513781313</v>
      </c>
      <c r="M18" s="45">
        <v>0.008267907978580102</v>
      </c>
    </row>
    <row r="19" spans="1:13" ht="15">
      <c r="A19" s="46" t="s">
        <v>195</v>
      </c>
      <c r="B19" s="47">
        <v>82706.46345000007</v>
      </c>
      <c r="C19" s="47">
        <v>273534.9254500001</v>
      </c>
      <c r="D19" s="48">
        <v>78022.55007</v>
      </c>
      <c r="E19" s="48">
        <v>272806.07194</v>
      </c>
      <c r="F19" s="48">
        <v>75640.48253999998</v>
      </c>
      <c r="G19" s="48">
        <v>279318.5645399999</v>
      </c>
      <c r="H19" s="49">
        <v>0.03684557446277798</v>
      </c>
      <c r="I19" s="49">
        <v>0.009128851448941728</v>
      </c>
      <c r="J19" s="49">
        <v>0.036443435932931686</v>
      </c>
      <c r="K19" s="49">
        <v>0.00914457200558745</v>
      </c>
      <c r="L19" s="49">
        <v>0.029386260269751045</v>
      </c>
      <c r="M19" s="49">
        <v>0.009003912991716824</v>
      </c>
    </row>
    <row r="20" spans="1:13" ht="15">
      <c r="A20" s="46" t="s">
        <v>192</v>
      </c>
      <c r="B20" s="47">
        <v>541205.9713099999</v>
      </c>
      <c r="C20" s="47">
        <v>50580.686259999995</v>
      </c>
      <c r="D20" s="48">
        <v>446146.95862999954</v>
      </c>
      <c r="E20" s="48">
        <v>41440.02362</v>
      </c>
      <c r="F20" s="48">
        <v>265598.5583399998</v>
      </c>
      <c r="G20" s="48">
        <v>99691.72151999999</v>
      </c>
      <c r="H20" s="49">
        <v>0.02029793796153188</v>
      </c>
      <c r="I20" s="49">
        <v>0.006445848379472739</v>
      </c>
      <c r="J20" s="49">
        <v>0.01847756515905979</v>
      </c>
      <c r="K20" s="49">
        <v>0.006901330935867841</v>
      </c>
      <c r="L20" s="49">
        <v>0.005304240651210762</v>
      </c>
      <c r="M20" s="49">
        <v>0.006205752158326255</v>
      </c>
    </row>
    <row r="21" spans="1:13" ht="15">
      <c r="A21" s="46" t="s">
        <v>193</v>
      </c>
      <c r="B21" s="47">
        <v>0</v>
      </c>
      <c r="C21" s="47">
        <v>0</v>
      </c>
      <c r="D21" s="48">
        <v>0</v>
      </c>
      <c r="E21" s="48">
        <v>0</v>
      </c>
      <c r="F21" s="48">
        <v>0</v>
      </c>
      <c r="G21" s="48">
        <v>0</v>
      </c>
      <c r="H21" s="49">
        <v>0</v>
      </c>
      <c r="I21" s="49">
        <v>0</v>
      </c>
      <c r="J21" s="49">
        <v>0</v>
      </c>
      <c r="K21" s="49">
        <v>0</v>
      </c>
      <c r="L21" s="49">
        <v>0</v>
      </c>
      <c r="M21" s="49">
        <v>0</v>
      </c>
    </row>
    <row r="22" spans="1:13" ht="15">
      <c r="A22" s="50" t="s">
        <v>196</v>
      </c>
      <c r="B22" s="51">
        <v>0</v>
      </c>
      <c r="C22" s="51">
        <v>0</v>
      </c>
      <c r="D22" s="52">
        <v>0</v>
      </c>
      <c r="E22" s="52">
        <v>0</v>
      </c>
      <c r="F22" s="52">
        <v>0</v>
      </c>
      <c r="G22" s="52">
        <v>0</v>
      </c>
      <c r="H22" s="45">
        <v>0</v>
      </c>
      <c r="I22" s="45">
        <v>0</v>
      </c>
      <c r="J22" s="45">
        <v>0</v>
      </c>
      <c r="K22" s="45">
        <v>0</v>
      </c>
      <c r="L22" s="45">
        <v>0</v>
      </c>
      <c r="M22" s="45">
        <v>0</v>
      </c>
    </row>
    <row r="23" spans="1:13" ht="15">
      <c r="A23" s="46" t="s">
        <v>191</v>
      </c>
      <c r="B23" s="47">
        <v>0</v>
      </c>
      <c r="C23" s="47">
        <v>0</v>
      </c>
      <c r="D23" s="48">
        <v>0</v>
      </c>
      <c r="E23" s="48">
        <v>0</v>
      </c>
      <c r="F23" s="48">
        <v>0</v>
      </c>
      <c r="G23" s="48">
        <v>0</v>
      </c>
      <c r="H23" s="49">
        <v>0</v>
      </c>
      <c r="I23" s="49">
        <v>0</v>
      </c>
      <c r="J23" s="49">
        <v>0</v>
      </c>
      <c r="K23" s="49">
        <v>0</v>
      </c>
      <c r="L23" s="49">
        <v>0</v>
      </c>
      <c r="M23" s="49">
        <v>0</v>
      </c>
    </row>
    <row r="24" spans="1:13" ht="15">
      <c r="A24" s="46" t="s">
        <v>192</v>
      </c>
      <c r="B24" s="47">
        <v>0</v>
      </c>
      <c r="C24" s="47">
        <v>0</v>
      </c>
      <c r="D24" s="48">
        <v>0</v>
      </c>
      <c r="E24" s="48">
        <v>0</v>
      </c>
      <c r="F24" s="48">
        <v>0</v>
      </c>
      <c r="G24" s="48">
        <v>0</v>
      </c>
      <c r="H24" s="49">
        <v>0</v>
      </c>
      <c r="I24" s="49">
        <v>0</v>
      </c>
      <c r="J24" s="49">
        <v>0</v>
      </c>
      <c r="K24" s="49">
        <v>0</v>
      </c>
      <c r="L24" s="49">
        <v>0</v>
      </c>
      <c r="M24" s="49">
        <v>0</v>
      </c>
    </row>
    <row r="25" spans="1:13" ht="15">
      <c r="A25" s="46" t="s">
        <v>193</v>
      </c>
      <c r="B25" s="47">
        <v>0</v>
      </c>
      <c r="C25" s="47">
        <v>0</v>
      </c>
      <c r="D25" s="48">
        <v>0</v>
      </c>
      <c r="E25" s="48">
        <v>0</v>
      </c>
      <c r="F25" s="48">
        <v>0</v>
      </c>
      <c r="G25" s="48">
        <v>0</v>
      </c>
      <c r="H25" s="49">
        <v>0</v>
      </c>
      <c r="I25" s="49">
        <v>0</v>
      </c>
      <c r="J25" s="49">
        <v>0</v>
      </c>
      <c r="K25" s="49">
        <v>0</v>
      </c>
      <c r="L25" s="49">
        <v>0</v>
      </c>
      <c r="M25" s="49">
        <v>0</v>
      </c>
    </row>
    <row r="26" spans="1:13" ht="15">
      <c r="A26" s="50" t="s">
        <v>197</v>
      </c>
      <c r="B26" s="51">
        <v>352254.21846999996</v>
      </c>
      <c r="C26" s="51">
        <v>249279.75540000014</v>
      </c>
      <c r="D26" s="52">
        <v>349401.09409999993</v>
      </c>
      <c r="E26" s="52">
        <v>245726.50371999998</v>
      </c>
      <c r="F26" s="52">
        <v>358997.29351000005</v>
      </c>
      <c r="G26" s="52">
        <v>291280.80929999996</v>
      </c>
      <c r="H26" s="45">
        <v>0.06557001902886651</v>
      </c>
      <c r="I26" s="45">
        <v>0.013592894309905122</v>
      </c>
      <c r="J26" s="45">
        <v>0.06698826102910277</v>
      </c>
      <c r="K26" s="45">
        <v>0.013591213980155102</v>
      </c>
      <c r="L26" s="45">
        <v>0.07563989812595649</v>
      </c>
      <c r="M26" s="45">
        <v>0.01492426960781518</v>
      </c>
    </row>
    <row r="27" spans="1:13" ht="15">
      <c r="A27" s="46" t="s">
        <v>191</v>
      </c>
      <c r="B27" s="47">
        <v>337017.14852</v>
      </c>
      <c r="C27" s="47">
        <v>222690.89674000014</v>
      </c>
      <c r="D27" s="48">
        <v>332715.75654999993</v>
      </c>
      <c r="E27" s="48">
        <v>219361.99592999998</v>
      </c>
      <c r="F27" s="48">
        <v>337813.6385100001</v>
      </c>
      <c r="G27" s="48">
        <v>256358.56731999994</v>
      </c>
      <c r="H27" s="49">
        <v>0.06793861375085081</v>
      </c>
      <c r="I27" s="49">
        <v>0.013891354958617607</v>
      </c>
      <c r="J27" s="49">
        <v>0.06970751466718265</v>
      </c>
      <c r="K27" s="49">
        <v>0.013864754396469989</v>
      </c>
      <c r="L27" s="49">
        <v>0.07926570771845212</v>
      </c>
      <c r="M27" s="49">
        <v>0.01511215603890823</v>
      </c>
    </row>
    <row r="28" spans="1:13" ht="15">
      <c r="A28" s="46" t="s">
        <v>192</v>
      </c>
      <c r="B28" s="47">
        <v>15237.069950000001</v>
      </c>
      <c r="C28" s="47">
        <v>26588.858659999998</v>
      </c>
      <c r="D28" s="48">
        <v>16685.33755</v>
      </c>
      <c r="E28" s="48">
        <v>26364.50779</v>
      </c>
      <c r="F28" s="48">
        <v>21183.654999999995</v>
      </c>
      <c r="G28" s="48">
        <v>34922.24198</v>
      </c>
      <c r="H28" s="49">
        <v>0.013180875852250055</v>
      </c>
      <c r="I28" s="49">
        <v>0.011093183045375593</v>
      </c>
      <c r="J28" s="49">
        <v>0.012764693256864917</v>
      </c>
      <c r="K28" s="49">
        <v>0.011315261318026676</v>
      </c>
      <c r="L28" s="49">
        <v>0.017819473322710368</v>
      </c>
      <c r="M28" s="49">
        <v>0.013545025505404278</v>
      </c>
    </row>
    <row r="29" spans="1:13" ht="15">
      <c r="A29" s="46" t="s">
        <v>193</v>
      </c>
      <c r="B29" s="47">
        <v>0</v>
      </c>
      <c r="C29" s="47">
        <v>0</v>
      </c>
      <c r="D29" s="48">
        <v>0</v>
      </c>
      <c r="E29" s="48">
        <v>0</v>
      </c>
      <c r="F29" s="48">
        <v>0</v>
      </c>
      <c r="G29" s="48">
        <v>0</v>
      </c>
      <c r="H29" s="49">
        <v>0</v>
      </c>
      <c r="I29" s="49">
        <v>0</v>
      </c>
      <c r="J29" s="49">
        <v>0</v>
      </c>
      <c r="K29" s="49">
        <v>0</v>
      </c>
      <c r="L29" s="49">
        <v>0</v>
      </c>
      <c r="M29" s="49">
        <v>0</v>
      </c>
    </row>
    <row r="30" spans="1:13" ht="15">
      <c r="A30" s="50" t="s">
        <v>198</v>
      </c>
      <c r="B30" s="53">
        <v>1099073.77366</v>
      </c>
      <c r="C30" s="53">
        <v>754173.9570600004</v>
      </c>
      <c r="D30" s="54">
        <v>978365.5100199995</v>
      </c>
      <c r="E30" s="54">
        <v>771003.57555</v>
      </c>
      <c r="F30" s="54">
        <v>802289.1913999999</v>
      </c>
      <c r="G30" s="54">
        <v>936958.6424999997</v>
      </c>
      <c r="H30" s="45">
        <v>0.033783035393603715</v>
      </c>
      <c r="I30" s="45">
        <v>0.008236201271199646</v>
      </c>
      <c r="J30" s="45">
        <v>0.035255628541241174</v>
      </c>
      <c r="K30" s="45">
        <v>0.007938235012329835</v>
      </c>
      <c r="L30" s="45">
        <v>0.038372831910858156</v>
      </c>
      <c r="M30" s="45">
        <v>0.007984104269207593</v>
      </c>
    </row>
    <row r="31" spans="1:13" ht="15">
      <c r="A31" s="46" t="s">
        <v>195</v>
      </c>
      <c r="B31" s="55">
        <v>446322.4415</v>
      </c>
      <c r="C31" s="55">
        <v>528073.7119100003</v>
      </c>
      <c r="D31" s="56">
        <v>436826.76979999995</v>
      </c>
      <c r="E31" s="56">
        <v>524029.47602</v>
      </c>
      <c r="F31" s="56">
        <v>441170.2215600001</v>
      </c>
      <c r="G31" s="56">
        <v>578598.3995799999</v>
      </c>
      <c r="H31" s="49">
        <v>0.058128031723256736</v>
      </c>
      <c r="I31" s="49">
        <v>0.010586662178236585</v>
      </c>
      <c r="J31" s="49">
        <v>0.0596030282128371</v>
      </c>
      <c r="K31" s="49">
        <v>0.010564472456687552</v>
      </c>
      <c r="L31" s="49">
        <v>0.06573387464309276</v>
      </c>
      <c r="M31" s="49">
        <v>0.011042358098428877</v>
      </c>
    </row>
    <row r="32" spans="1:13" ht="15">
      <c r="A32" s="46" t="s">
        <v>192</v>
      </c>
      <c r="B32" s="55">
        <v>652751.3321599999</v>
      </c>
      <c r="C32" s="55">
        <v>226100.24515000012</v>
      </c>
      <c r="D32" s="56">
        <v>541538.7402199997</v>
      </c>
      <c r="E32" s="56">
        <v>246974.09953000006</v>
      </c>
      <c r="F32" s="56">
        <v>361118.96983999986</v>
      </c>
      <c r="G32" s="56">
        <v>358360.2429199998</v>
      </c>
      <c r="H32" s="49">
        <v>0.01713700548171698</v>
      </c>
      <c r="I32" s="49">
        <v>0.0027465273654730476</v>
      </c>
      <c r="J32" s="49">
        <v>0.015616043851044982</v>
      </c>
      <c r="K32" s="49">
        <v>0.002365886193203119</v>
      </c>
      <c r="L32" s="49">
        <v>0.0049465145682915605</v>
      </c>
      <c r="M32" s="49">
        <v>0.0030463333918397495</v>
      </c>
    </row>
    <row r="33" spans="1:13" ht="15">
      <c r="A33" s="46" t="s">
        <v>199</v>
      </c>
      <c r="B33" s="55">
        <v>0</v>
      </c>
      <c r="C33" s="55">
        <v>0</v>
      </c>
      <c r="D33" s="56">
        <v>0</v>
      </c>
      <c r="E33" s="56">
        <v>0</v>
      </c>
      <c r="F33" s="56">
        <v>0</v>
      </c>
      <c r="G33" s="56">
        <v>0</v>
      </c>
      <c r="H33" s="49">
        <v>0</v>
      </c>
      <c r="I33" s="49">
        <v>0</v>
      </c>
      <c r="J33" s="49">
        <v>0</v>
      </c>
      <c r="K33" s="49">
        <v>0</v>
      </c>
      <c r="L33" s="49">
        <v>0</v>
      </c>
      <c r="M33" s="49">
        <v>0</v>
      </c>
    </row>
    <row r="34" ht="15">
      <c r="B34" s="57"/>
    </row>
    <row r="35" spans="1:13" ht="15">
      <c r="A35" s="129" t="s">
        <v>200</v>
      </c>
      <c r="B35" s="129"/>
      <c r="C35" s="129"/>
      <c r="D35" s="129"/>
      <c r="E35" s="129"/>
      <c r="F35" s="129"/>
      <c r="G35" s="129"/>
      <c r="H35" s="129"/>
      <c r="I35" s="129"/>
      <c r="J35" s="129"/>
      <c r="K35" s="129"/>
      <c r="L35" s="129"/>
      <c r="M35" s="129"/>
    </row>
    <row r="37" spans="1:13" ht="53.25" customHeight="1">
      <c r="A37" s="130" t="s">
        <v>201</v>
      </c>
      <c r="B37" s="130"/>
      <c r="C37" s="130"/>
      <c r="D37" s="130"/>
      <c r="E37" s="130"/>
      <c r="F37" s="130"/>
      <c r="G37" s="130"/>
      <c r="H37" s="130"/>
      <c r="I37" s="130"/>
      <c r="J37" s="130"/>
      <c r="K37" s="130"/>
      <c r="L37" s="130"/>
      <c r="M37" s="130"/>
    </row>
    <row r="38" spans="1:13" ht="15">
      <c r="A38" s="130" t="s">
        <v>202</v>
      </c>
      <c r="B38" s="130"/>
      <c r="C38" s="130"/>
      <c r="D38" s="130"/>
      <c r="E38" s="130"/>
      <c r="F38" s="130"/>
      <c r="G38" s="130"/>
      <c r="H38" s="130"/>
      <c r="I38" s="130"/>
      <c r="J38" s="130"/>
      <c r="K38" s="130"/>
      <c r="L38" s="130"/>
      <c r="M38" s="130"/>
    </row>
    <row r="39" spans="1:13" ht="15">
      <c r="A39" s="130" t="s">
        <v>203</v>
      </c>
      <c r="B39" s="130"/>
      <c r="C39" s="130"/>
      <c r="D39" s="130"/>
      <c r="E39" s="130"/>
      <c r="F39" s="130"/>
      <c r="G39" s="130"/>
      <c r="H39" s="130"/>
      <c r="I39" s="130"/>
      <c r="J39" s="130"/>
      <c r="K39" s="130"/>
      <c r="L39" s="130"/>
      <c r="M39" s="130"/>
    </row>
    <row r="41" spans="1:2" ht="15">
      <c r="A41" s="25" t="s">
        <v>120</v>
      </c>
      <c r="B41" s="23"/>
    </row>
    <row r="42" spans="1:2" ht="15">
      <c r="A42" s="60" t="s">
        <v>204</v>
      </c>
      <c r="B42" s="61" t="s">
        <v>205</v>
      </c>
    </row>
    <row r="43" spans="1:2" ht="15">
      <c r="A43" s="25"/>
      <c r="B43" s="25"/>
    </row>
    <row r="44" spans="1:2" ht="15">
      <c r="A44" s="25" t="s">
        <v>121</v>
      </c>
      <c r="B44" s="26">
        <f>Anexa_1!B98</f>
        <v>43464</v>
      </c>
    </row>
  </sheetData>
  <sheetProtection/>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rintOptions/>
  <pageMargins left="0.7" right="0.7" top="0.75" bottom="0.75" header="0.3" footer="0.3"/>
  <pageSetup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D51"/>
  <sheetViews>
    <sheetView zoomScale="90" zoomScaleNormal="90" zoomScalePageLayoutView="0" workbookViewId="0" topLeftCell="A1">
      <selection activeCell="D10" sqref="D10"/>
    </sheetView>
  </sheetViews>
  <sheetFormatPr defaultColWidth="11.421875" defaultRowHeight="12.75"/>
  <cols>
    <col min="1" max="1" width="2.57421875" style="63" customWidth="1"/>
    <col min="2" max="2" width="8.28125" style="63" customWidth="1"/>
    <col min="3" max="3" width="86.8515625" style="63" customWidth="1"/>
    <col min="4" max="4" width="16.57421875" style="63" customWidth="1"/>
    <col min="5" max="5" width="11.7109375" style="63" customWidth="1"/>
    <col min="6" max="16384" width="11.421875" style="63" customWidth="1"/>
  </cols>
  <sheetData>
    <row r="1" spans="1:4" ht="12.75">
      <c r="A1" s="62"/>
      <c r="B1" s="62"/>
      <c r="C1" s="62"/>
      <c r="D1" s="62"/>
    </row>
    <row r="2" spans="1:4" ht="12.75">
      <c r="A2" s="64"/>
      <c r="B2" s="138" t="s">
        <v>428</v>
      </c>
      <c r="C2" s="138"/>
      <c r="D2" s="64"/>
    </row>
    <row r="3" spans="1:4" ht="12.75">
      <c r="A3" s="64"/>
      <c r="B3" s="138" t="s">
        <v>447</v>
      </c>
      <c r="C3" s="138"/>
      <c r="D3" s="64"/>
    </row>
    <row r="4" spans="1:4" ht="12.75">
      <c r="A4" s="62"/>
      <c r="B4" s="62"/>
      <c r="C4" s="62"/>
      <c r="D4" s="62"/>
    </row>
    <row r="5" spans="1:4" ht="15.75">
      <c r="A5" s="65"/>
      <c r="B5" s="139" t="s">
        <v>207</v>
      </c>
      <c r="C5" s="139"/>
      <c r="D5" s="65"/>
    </row>
    <row r="6" spans="1:4" ht="12.75">
      <c r="A6" s="62"/>
      <c r="B6" s="62"/>
      <c r="C6" s="62"/>
      <c r="D6" s="62"/>
    </row>
    <row r="7" spans="1:4" ht="12.75">
      <c r="A7" s="62"/>
      <c r="B7" s="62"/>
      <c r="C7" s="62"/>
      <c r="D7" s="62"/>
    </row>
    <row r="8" spans="1:4" ht="33" customHeight="1">
      <c r="A8" s="66"/>
      <c r="B8" s="67" t="s">
        <v>208</v>
      </c>
      <c r="C8" s="68" t="s">
        <v>209</v>
      </c>
      <c r="D8" s="67" t="s">
        <v>4</v>
      </c>
    </row>
    <row r="9" spans="1:4" ht="12.75">
      <c r="A9" s="66"/>
      <c r="B9" s="69" t="s">
        <v>28</v>
      </c>
      <c r="C9" s="69" t="s">
        <v>29</v>
      </c>
      <c r="D9" s="70" t="s">
        <v>210</v>
      </c>
    </row>
    <row r="10" spans="1:4" ht="12.75">
      <c r="A10" s="66"/>
      <c r="B10" s="71" t="s">
        <v>210</v>
      </c>
      <c r="C10" s="72" t="s">
        <v>211</v>
      </c>
      <c r="D10" s="73">
        <v>722200439.749429</v>
      </c>
    </row>
    <row r="11" spans="1:4" ht="12.75">
      <c r="A11" s="66"/>
      <c r="B11" s="74" t="s">
        <v>212</v>
      </c>
      <c r="C11" s="75" t="s">
        <v>213</v>
      </c>
      <c r="D11" s="76">
        <v>164567717.36908</v>
      </c>
    </row>
    <row r="12" spans="1:4" ht="12.75">
      <c r="A12" s="66"/>
      <c r="B12" s="74" t="s">
        <v>214</v>
      </c>
      <c r="C12" s="75" t="s">
        <v>215</v>
      </c>
      <c r="D12" s="76">
        <v>420611283.33000004</v>
      </c>
    </row>
    <row r="13" spans="1:4" ht="12.75">
      <c r="A13" s="66"/>
      <c r="B13" s="74" t="s">
        <v>216</v>
      </c>
      <c r="C13" s="75" t="s">
        <v>217</v>
      </c>
      <c r="D13" s="76">
        <v>137021439.05034897</v>
      </c>
    </row>
    <row r="14" spans="1:4" ht="12.75">
      <c r="A14" s="66"/>
      <c r="B14" s="71" t="s">
        <v>218</v>
      </c>
      <c r="C14" s="72" t="s">
        <v>219</v>
      </c>
      <c r="D14" s="73">
        <v>-176767.59936</v>
      </c>
    </row>
    <row r="15" spans="1:4" ht="12.75">
      <c r="A15" s="66"/>
      <c r="B15" s="74" t="s">
        <v>220</v>
      </c>
      <c r="C15" s="75" t="s">
        <v>221</v>
      </c>
      <c r="D15" s="76">
        <v>-176767.59936</v>
      </c>
    </row>
    <row r="16" spans="1:4" ht="12.75">
      <c r="A16" s="66"/>
      <c r="B16" s="74" t="s">
        <v>222</v>
      </c>
      <c r="C16" s="75" t="s">
        <v>0</v>
      </c>
      <c r="D16" s="76">
        <v>0</v>
      </c>
    </row>
    <row r="17" spans="1:4" ht="12.75">
      <c r="A17" s="66"/>
      <c r="B17" s="74" t="s">
        <v>223</v>
      </c>
      <c r="C17" s="75" t="s">
        <v>224</v>
      </c>
      <c r="D17" s="76">
        <v>0</v>
      </c>
    </row>
    <row r="18" spans="1:4" ht="12.75">
      <c r="A18" s="66"/>
      <c r="B18" s="74" t="s">
        <v>225</v>
      </c>
      <c r="C18" s="75" t="s">
        <v>226</v>
      </c>
      <c r="D18" s="76">
        <v>0</v>
      </c>
    </row>
    <row r="19" spans="1:4" ht="12.75" customHeight="1">
      <c r="A19" s="66"/>
      <c r="B19" s="71" t="s">
        <v>227</v>
      </c>
      <c r="C19" s="72" t="s">
        <v>228</v>
      </c>
      <c r="D19" s="73">
        <v>0</v>
      </c>
    </row>
    <row r="20" spans="1:4" ht="12.75">
      <c r="A20" s="66"/>
      <c r="B20" s="74" t="s">
        <v>229</v>
      </c>
      <c r="C20" s="75" t="s">
        <v>0</v>
      </c>
      <c r="D20" s="76">
        <v>0</v>
      </c>
    </row>
    <row r="21" spans="1:4" ht="12.75">
      <c r="A21" s="66"/>
      <c r="B21" s="74" t="s">
        <v>230</v>
      </c>
      <c r="C21" s="75" t="s">
        <v>224</v>
      </c>
      <c r="D21" s="76">
        <v>0</v>
      </c>
    </row>
    <row r="22" spans="1:4" ht="12.75">
      <c r="A22" s="66"/>
      <c r="B22" s="74" t="s">
        <v>231</v>
      </c>
      <c r="C22" s="75" t="s">
        <v>226</v>
      </c>
      <c r="D22" s="76">
        <v>0</v>
      </c>
    </row>
    <row r="23" spans="1:4" ht="12.75">
      <c r="A23" s="66"/>
      <c r="B23" s="71" t="s">
        <v>232</v>
      </c>
      <c r="C23" s="72" t="s">
        <v>233</v>
      </c>
      <c r="D23" s="73">
        <v>0</v>
      </c>
    </row>
    <row r="24" spans="1:4" ht="12.75">
      <c r="A24" s="66"/>
      <c r="B24" s="74" t="s">
        <v>234</v>
      </c>
      <c r="C24" s="75" t="s">
        <v>224</v>
      </c>
      <c r="D24" s="76">
        <v>0</v>
      </c>
    </row>
    <row r="25" spans="1:4" ht="12.75">
      <c r="A25" s="66"/>
      <c r="B25" s="74" t="s">
        <v>235</v>
      </c>
      <c r="C25" s="75" t="s">
        <v>226</v>
      </c>
      <c r="D25" s="76">
        <v>0</v>
      </c>
    </row>
    <row r="26" spans="1:4" ht="12.75">
      <c r="A26" s="66"/>
      <c r="B26" s="71" t="s">
        <v>236</v>
      </c>
      <c r="C26" s="72" t="s">
        <v>237</v>
      </c>
      <c r="D26" s="73">
        <v>1200000</v>
      </c>
    </row>
    <row r="27" spans="1:4" ht="12.75">
      <c r="A27" s="66"/>
      <c r="B27" s="74" t="s">
        <v>238</v>
      </c>
      <c r="C27" s="75" t="s">
        <v>0</v>
      </c>
      <c r="D27" s="76">
        <v>1200000</v>
      </c>
    </row>
    <row r="28" spans="1:4" ht="12.75">
      <c r="A28" s="66"/>
      <c r="B28" s="74" t="s">
        <v>239</v>
      </c>
      <c r="C28" s="75" t="s">
        <v>224</v>
      </c>
      <c r="D28" s="76">
        <v>0</v>
      </c>
    </row>
    <row r="29" spans="1:4" ht="12.75">
      <c r="A29" s="66"/>
      <c r="B29" s="74" t="s">
        <v>240</v>
      </c>
      <c r="C29" s="75" t="s">
        <v>226</v>
      </c>
      <c r="D29" s="76">
        <v>0</v>
      </c>
    </row>
    <row r="30" spans="1:4" ht="12.75">
      <c r="A30" s="66"/>
      <c r="B30" s="71" t="s">
        <v>241</v>
      </c>
      <c r="C30" s="72" t="s">
        <v>242</v>
      </c>
      <c r="D30" s="73">
        <v>2811134415.8739996</v>
      </c>
    </row>
    <row r="31" spans="1:4" ht="12.75">
      <c r="A31" s="66"/>
      <c r="B31" s="74" t="s">
        <v>243</v>
      </c>
      <c r="C31" s="75" t="s">
        <v>224</v>
      </c>
      <c r="D31" s="76">
        <v>635890248.85</v>
      </c>
    </row>
    <row r="32" spans="1:4" ht="12.75">
      <c r="A32" s="66"/>
      <c r="B32" s="74" t="s">
        <v>244</v>
      </c>
      <c r="C32" s="75" t="s">
        <v>226</v>
      </c>
      <c r="D32" s="76">
        <v>2059542605.798688</v>
      </c>
    </row>
    <row r="33" spans="1:4" ht="12.75">
      <c r="A33" s="66"/>
      <c r="B33" s="71" t="s">
        <v>245</v>
      </c>
      <c r="C33" s="72" t="s">
        <v>246</v>
      </c>
      <c r="D33" s="76">
        <v>115701561.225312</v>
      </c>
    </row>
    <row r="34" spans="1:4" ht="12.75">
      <c r="A34" s="66"/>
      <c r="B34" s="71" t="s">
        <v>247</v>
      </c>
      <c r="C34" s="72" t="s">
        <v>248</v>
      </c>
      <c r="D34" s="77" t="s">
        <v>249</v>
      </c>
    </row>
    <row r="35" spans="1:4" ht="25.5">
      <c r="A35" s="66"/>
      <c r="B35" s="71" t="s">
        <v>250</v>
      </c>
      <c r="C35" s="72" t="s">
        <v>251</v>
      </c>
      <c r="D35" s="77" t="s">
        <v>249</v>
      </c>
    </row>
    <row r="36" spans="1:4" ht="12.75">
      <c r="A36" s="66"/>
      <c r="B36" s="71" t="s">
        <v>252</v>
      </c>
      <c r="C36" s="78" t="s">
        <v>253</v>
      </c>
      <c r="D36" s="73">
        <v>0</v>
      </c>
    </row>
    <row r="37" spans="1:4" ht="12.75">
      <c r="A37" s="66"/>
      <c r="B37" s="71" t="s">
        <v>254</v>
      </c>
      <c r="C37" s="78" t="s">
        <v>24</v>
      </c>
      <c r="D37" s="73">
        <v>22672527.73999999</v>
      </c>
    </row>
    <row r="38" spans="1:4" ht="12.75">
      <c r="A38" s="66"/>
      <c r="B38" s="74" t="s">
        <v>255</v>
      </c>
      <c r="C38" s="79" t="s">
        <v>24</v>
      </c>
      <c r="D38" s="76">
        <v>22672527.73999999</v>
      </c>
    </row>
    <row r="39" spans="1:4" ht="12.75">
      <c r="A39" s="66"/>
      <c r="B39" s="74" t="s">
        <v>256</v>
      </c>
      <c r="C39" s="79" t="s">
        <v>257</v>
      </c>
      <c r="D39" s="76">
        <v>0</v>
      </c>
    </row>
    <row r="40" spans="1:4" ht="12.75">
      <c r="A40" s="66"/>
      <c r="B40" s="71" t="s">
        <v>258</v>
      </c>
      <c r="C40" s="78" t="s">
        <v>25</v>
      </c>
      <c r="D40" s="73">
        <v>509662.3499999996</v>
      </c>
    </row>
    <row r="41" spans="1:4" ht="12.75">
      <c r="A41" s="66"/>
      <c r="B41" s="74" t="s">
        <v>259</v>
      </c>
      <c r="C41" s="79" t="s">
        <v>1</v>
      </c>
      <c r="D41" s="76">
        <v>0</v>
      </c>
    </row>
    <row r="42" spans="1:4" ht="12.75">
      <c r="A42" s="66"/>
      <c r="B42" s="74" t="s">
        <v>260</v>
      </c>
      <c r="C42" s="79" t="s">
        <v>2</v>
      </c>
      <c r="D42" s="76">
        <v>509662.3499999996</v>
      </c>
    </row>
    <row r="43" spans="1:4" ht="12.75">
      <c r="A43" s="66"/>
      <c r="B43" s="71" t="s">
        <v>261</v>
      </c>
      <c r="C43" s="78" t="s">
        <v>262</v>
      </c>
      <c r="D43" s="73">
        <v>1812179.0199999998</v>
      </c>
    </row>
    <row r="44" spans="1:4" ht="12.75">
      <c r="A44" s="66"/>
      <c r="B44" s="74" t="s">
        <v>263</v>
      </c>
      <c r="C44" s="79" t="s">
        <v>264</v>
      </c>
      <c r="D44" s="76">
        <v>567.13</v>
      </c>
    </row>
    <row r="45" spans="1:4" ht="12.75">
      <c r="A45" s="66"/>
      <c r="B45" s="74" t="s">
        <v>265</v>
      </c>
      <c r="C45" s="79" t="s">
        <v>266</v>
      </c>
      <c r="D45" s="76">
        <v>1811611.89</v>
      </c>
    </row>
    <row r="46" spans="1:4" ht="12.75">
      <c r="A46" s="66"/>
      <c r="B46" s="71" t="s">
        <v>267</v>
      </c>
      <c r="C46" s="78" t="s">
        <v>3</v>
      </c>
      <c r="D46" s="73">
        <v>20357559.461492</v>
      </c>
    </row>
    <row r="47" spans="1:4" ht="12.75">
      <c r="A47" s="66"/>
      <c r="B47" s="71" t="s">
        <v>268</v>
      </c>
      <c r="C47" s="78" t="s">
        <v>269</v>
      </c>
      <c r="D47" s="80">
        <v>0</v>
      </c>
    </row>
    <row r="48" spans="1:4" ht="12.75">
      <c r="A48" s="66"/>
      <c r="B48" s="71" t="s">
        <v>270</v>
      </c>
      <c r="C48" s="78" t="s">
        <v>26</v>
      </c>
      <c r="D48" s="73">
        <v>3579710016.595562</v>
      </c>
    </row>
    <row r="51" ht="12.75">
      <c r="D51" s="81"/>
    </row>
  </sheetData>
  <sheetProtection/>
  <mergeCells count="3">
    <mergeCell ref="B2:C2"/>
    <mergeCell ref="B3:C3"/>
    <mergeCell ref="B5: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E42"/>
  <sheetViews>
    <sheetView zoomScale="90" zoomScaleNormal="90" zoomScalePageLayoutView="0" workbookViewId="0" topLeftCell="A1">
      <selection activeCell="D10" sqref="D10"/>
    </sheetView>
  </sheetViews>
  <sheetFormatPr defaultColWidth="11.421875" defaultRowHeight="12.75"/>
  <cols>
    <col min="1" max="1" width="4.57421875" style="63" customWidth="1"/>
    <col min="2" max="2" width="8.28125" style="63" customWidth="1"/>
    <col min="3" max="3" width="93.00390625" style="63" customWidth="1"/>
    <col min="4" max="4" width="18.28125" style="63" customWidth="1"/>
    <col min="5" max="5" width="11.8515625" style="63" bestFit="1" customWidth="1"/>
    <col min="6" max="16384" width="11.421875" style="63" customWidth="1"/>
  </cols>
  <sheetData>
    <row r="1" spans="1:4" ht="12.75">
      <c r="A1" s="62"/>
      <c r="B1" s="82"/>
      <c r="C1" s="82"/>
      <c r="D1" s="62"/>
    </row>
    <row r="2" spans="1:4" ht="12.75">
      <c r="A2" s="62"/>
      <c r="B2" s="138" t="s">
        <v>428</v>
      </c>
      <c r="C2" s="138"/>
      <c r="D2" s="82"/>
    </row>
    <row r="3" spans="1:4" ht="12.75">
      <c r="A3" s="62"/>
      <c r="B3" s="138" t="str">
        <f>"La situatia din "&amp;TEXT(RIGHT('f01.01'!B3,10),"dd.mm.yyy")</f>
        <v>La situatia din 30.11.2018</v>
      </c>
      <c r="C3" s="138"/>
      <c r="D3" s="62"/>
    </row>
    <row r="4" spans="1:4" ht="12.75">
      <c r="A4" s="62"/>
      <c r="B4" s="62"/>
      <c r="C4" s="62"/>
      <c r="D4" s="62"/>
    </row>
    <row r="5" spans="1:4" ht="15">
      <c r="A5" s="62"/>
      <c r="B5" s="140" t="s">
        <v>271</v>
      </c>
      <c r="C5" s="141"/>
      <c r="D5" s="140"/>
    </row>
    <row r="6" spans="1:4" ht="12.75">
      <c r="A6" s="62"/>
      <c r="B6" s="62"/>
      <c r="C6" s="62"/>
      <c r="D6" s="62"/>
    </row>
    <row r="7" spans="1:4" ht="12.75">
      <c r="A7" s="62"/>
      <c r="B7" s="62"/>
      <c r="C7" s="62"/>
      <c r="D7" s="62"/>
    </row>
    <row r="8" spans="1:4" ht="33.75" customHeight="1">
      <c r="A8" s="66"/>
      <c r="B8" s="67" t="s">
        <v>208</v>
      </c>
      <c r="C8" s="68" t="s">
        <v>209</v>
      </c>
      <c r="D8" s="67" t="s">
        <v>4</v>
      </c>
    </row>
    <row r="9" spans="1:4" ht="14.25" customHeight="1">
      <c r="A9" s="66"/>
      <c r="B9" s="69" t="s">
        <v>28</v>
      </c>
      <c r="C9" s="83" t="s">
        <v>29</v>
      </c>
      <c r="D9" s="84" t="s">
        <v>210</v>
      </c>
    </row>
    <row r="10" spans="1:4" s="86" customFormat="1" ht="12.75">
      <c r="A10" s="85"/>
      <c r="B10" s="71" t="s">
        <v>210</v>
      </c>
      <c r="C10" s="72" t="s">
        <v>272</v>
      </c>
      <c r="D10" s="80">
        <v>107050</v>
      </c>
    </row>
    <row r="11" spans="1:4" ht="12.75">
      <c r="A11" s="66"/>
      <c r="B11" s="74" t="s">
        <v>212</v>
      </c>
      <c r="C11" s="75" t="s">
        <v>221</v>
      </c>
      <c r="D11" s="87">
        <v>107050</v>
      </c>
    </row>
    <row r="12" spans="1:4" ht="12.75">
      <c r="A12" s="66"/>
      <c r="B12" s="74" t="s">
        <v>214</v>
      </c>
      <c r="C12" s="75" t="s">
        <v>273</v>
      </c>
      <c r="D12" s="87">
        <v>0</v>
      </c>
    </row>
    <row r="13" spans="1:4" ht="12.75">
      <c r="A13" s="66"/>
      <c r="B13" s="74" t="s">
        <v>216</v>
      </c>
      <c r="C13" s="75" t="s">
        <v>5</v>
      </c>
      <c r="D13" s="87">
        <v>0</v>
      </c>
    </row>
    <row r="14" spans="1:4" ht="12.75">
      <c r="A14" s="66"/>
      <c r="B14" s="74" t="s">
        <v>218</v>
      </c>
      <c r="C14" s="75" t="s">
        <v>274</v>
      </c>
      <c r="D14" s="87">
        <v>0</v>
      </c>
    </row>
    <row r="15" spans="1:4" ht="12.75">
      <c r="A15" s="66"/>
      <c r="B15" s="74" t="s">
        <v>220</v>
      </c>
      <c r="C15" s="75" t="s">
        <v>6</v>
      </c>
      <c r="D15" s="87">
        <v>0</v>
      </c>
    </row>
    <row r="16" spans="1:4" s="86" customFormat="1" ht="12.75">
      <c r="A16" s="85"/>
      <c r="B16" s="71" t="s">
        <v>222</v>
      </c>
      <c r="C16" s="72" t="s">
        <v>275</v>
      </c>
      <c r="D16" s="80">
        <v>0</v>
      </c>
    </row>
    <row r="17" spans="1:4" ht="12.75">
      <c r="A17" s="66"/>
      <c r="B17" s="74" t="s">
        <v>223</v>
      </c>
      <c r="C17" s="75" t="s">
        <v>5</v>
      </c>
      <c r="D17" s="87">
        <v>0</v>
      </c>
    </row>
    <row r="18" spans="1:4" ht="12.75">
      <c r="A18" s="66"/>
      <c r="B18" s="74" t="s">
        <v>225</v>
      </c>
      <c r="C18" s="75" t="s">
        <v>274</v>
      </c>
      <c r="D18" s="87">
        <v>0</v>
      </c>
    </row>
    <row r="19" spans="1:4" ht="12.75">
      <c r="A19" s="66"/>
      <c r="B19" s="74" t="s">
        <v>232</v>
      </c>
      <c r="C19" s="75" t="s">
        <v>6</v>
      </c>
      <c r="D19" s="87">
        <v>0</v>
      </c>
    </row>
    <row r="20" spans="1:4" s="86" customFormat="1" ht="12.75">
      <c r="A20" s="85"/>
      <c r="B20" s="71" t="s">
        <v>276</v>
      </c>
      <c r="C20" s="72" t="s">
        <v>277</v>
      </c>
      <c r="D20" s="80">
        <v>3003850393.478915</v>
      </c>
    </row>
    <row r="21" spans="1:4" ht="12.75">
      <c r="A21" s="66"/>
      <c r="B21" s="74" t="s">
        <v>234</v>
      </c>
      <c r="C21" s="75" t="s">
        <v>5</v>
      </c>
      <c r="D21" s="87">
        <v>1855849803.457643</v>
      </c>
    </row>
    <row r="22" spans="1:4" ht="12.75">
      <c r="A22" s="66"/>
      <c r="B22" s="74" t="s">
        <v>235</v>
      </c>
      <c r="C22" s="75" t="s">
        <v>274</v>
      </c>
      <c r="D22" s="87">
        <v>0</v>
      </c>
    </row>
    <row r="23" spans="1:4" ht="12.75">
      <c r="A23" s="66"/>
      <c r="B23" s="74" t="s">
        <v>278</v>
      </c>
      <c r="C23" s="75" t="s">
        <v>6</v>
      </c>
      <c r="D23" s="87">
        <v>1148000590.021272</v>
      </c>
    </row>
    <row r="24" spans="1:4" s="86" customFormat="1" ht="18.75" customHeight="1">
      <c r="A24" s="85"/>
      <c r="B24" s="71" t="s">
        <v>279</v>
      </c>
      <c r="C24" s="72" t="s">
        <v>248</v>
      </c>
      <c r="D24" s="77" t="s">
        <v>249</v>
      </c>
    </row>
    <row r="25" spans="1:4" s="86" customFormat="1" ht="25.5">
      <c r="A25" s="85"/>
      <c r="B25" s="71" t="s">
        <v>280</v>
      </c>
      <c r="C25" s="72" t="s">
        <v>251</v>
      </c>
      <c r="D25" s="77" t="s">
        <v>249</v>
      </c>
    </row>
    <row r="26" spans="1:4" s="86" customFormat="1" ht="12.75">
      <c r="A26" s="85"/>
      <c r="B26" s="71" t="s">
        <v>281</v>
      </c>
      <c r="C26" s="72" t="s">
        <v>7</v>
      </c>
      <c r="D26" s="80">
        <v>7179085.113437999</v>
      </c>
    </row>
    <row r="27" spans="1:4" ht="12.75">
      <c r="A27" s="66"/>
      <c r="B27" s="74" t="s">
        <v>282</v>
      </c>
      <c r="C27" s="75" t="s">
        <v>283</v>
      </c>
      <c r="D27" s="87">
        <v>0</v>
      </c>
    </row>
    <row r="28" spans="1:4" ht="12.75">
      <c r="A28" s="66"/>
      <c r="B28" s="74" t="s">
        <v>284</v>
      </c>
      <c r="C28" s="75" t="s">
        <v>285</v>
      </c>
      <c r="D28" s="87">
        <v>3395322.3</v>
      </c>
    </row>
    <row r="29" spans="1:4" ht="12.75">
      <c r="A29" s="66"/>
      <c r="B29" s="74" t="s">
        <v>286</v>
      </c>
      <c r="C29" s="75" t="s">
        <v>8</v>
      </c>
      <c r="D29" s="87">
        <v>0</v>
      </c>
    </row>
    <row r="30" spans="1:4" ht="12.75">
      <c r="A30" s="66"/>
      <c r="B30" s="74" t="s">
        <v>287</v>
      </c>
      <c r="C30" s="75" t="s">
        <v>288</v>
      </c>
      <c r="D30" s="87">
        <v>0</v>
      </c>
    </row>
    <row r="31" spans="1:4" ht="12.75">
      <c r="A31" s="66"/>
      <c r="B31" s="74" t="s">
        <v>289</v>
      </c>
      <c r="C31" s="75" t="s">
        <v>290</v>
      </c>
      <c r="D31" s="87">
        <v>1506807.8806379999</v>
      </c>
    </row>
    <row r="32" spans="1:4" ht="12.75">
      <c r="A32" s="66"/>
      <c r="B32" s="74" t="s">
        <v>291</v>
      </c>
      <c r="C32" s="75" t="s">
        <v>9</v>
      </c>
      <c r="D32" s="87">
        <v>2276954.9328</v>
      </c>
    </row>
    <row r="33" spans="1:4" s="86" customFormat="1" ht="12.75">
      <c r="A33" s="85"/>
      <c r="B33" s="71" t="s">
        <v>247</v>
      </c>
      <c r="C33" s="72" t="s">
        <v>10</v>
      </c>
      <c r="D33" s="80">
        <v>4346758.9799999995</v>
      </c>
    </row>
    <row r="34" spans="1:4" ht="12.75">
      <c r="A34" s="66"/>
      <c r="B34" s="74" t="s">
        <v>250</v>
      </c>
      <c r="C34" s="75" t="s">
        <v>11</v>
      </c>
      <c r="D34" s="76">
        <v>4346758.9799999995</v>
      </c>
    </row>
    <row r="35" spans="1:4" ht="12.75">
      <c r="A35" s="66"/>
      <c r="B35" s="74" t="s">
        <v>252</v>
      </c>
      <c r="C35" s="75" t="s">
        <v>12</v>
      </c>
      <c r="D35" s="87">
        <v>0</v>
      </c>
    </row>
    <row r="36" spans="1:4" s="86" customFormat="1" ht="12.75">
      <c r="A36" s="85"/>
      <c r="B36" s="71" t="s">
        <v>254</v>
      </c>
      <c r="C36" s="72" t="s">
        <v>14</v>
      </c>
      <c r="D36" s="77" t="s">
        <v>249</v>
      </c>
    </row>
    <row r="37" spans="1:4" s="86" customFormat="1" ht="12.75">
      <c r="A37" s="85"/>
      <c r="B37" s="71" t="s">
        <v>255</v>
      </c>
      <c r="C37" s="72" t="s">
        <v>13</v>
      </c>
      <c r="D37" s="80">
        <v>25852835.69320682</v>
      </c>
    </row>
    <row r="38" spans="1:4" s="88" customFormat="1" ht="12.75">
      <c r="A38" s="66"/>
      <c r="B38" s="74" t="s">
        <v>256</v>
      </c>
      <c r="C38" s="75" t="s">
        <v>292</v>
      </c>
      <c r="D38" s="87">
        <v>0</v>
      </c>
    </row>
    <row r="39" spans="1:4" s="86" customFormat="1" ht="12.75">
      <c r="A39" s="85"/>
      <c r="B39" s="71" t="s">
        <v>258</v>
      </c>
      <c r="C39" s="72" t="s">
        <v>27</v>
      </c>
      <c r="D39" s="73">
        <v>3041336123.265561</v>
      </c>
    </row>
    <row r="40" ht="12.75">
      <c r="E40" s="89"/>
    </row>
    <row r="42" ht="12.75">
      <c r="D42" s="90"/>
    </row>
  </sheetData>
  <sheetProtection/>
  <mergeCells count="3">
    <mergeCell ref="B2:C2"/>
    <mergeCell ref="B3:C3"/>
    <mergeCell ref="B5:D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D52"/>
  <sheetViews>
    <sheetView zoomScale="90" zoomScaleNormal="90" zoomScalePageLayoutView="0" workbookViewId="0" topLeftCell="A8">
      <selection activeCell="D10" sqref="D10"/>
    </sheetView>
  </sheetViews>
  <sheetFormatPr defaultColWidth="11.421875" defaultRowHeight="12.75"/>
  <cols>
    <col min="1" max="1" width="4.421875" style="63" customWidth="1"/>
    <col min="2" max="2" width="8.28125" style="63" customWidth="1"/>
    <col min="3" max="3" width="72.57421875" style="63" customWidth="1"/>
    <col min="4" max="4" width="17.57421875" style="63" customWidth="1"/>
    <col min="5" max="16384" width="11.421875" style="63" customWidth="1"/>
  </cols>
  <sheetData>
    <row r="1" spans="1:4" ht="12.75">
      <c r="A1" s="62"/>
      <c r="B1" s="62"/>
      <c r="C1" s="62"/>
      <c r="D1" s="66"/>
    </row>
    <row r="2" spans="1:4" ht="12.75">
      <c r="A2" s="62"/>
      <c r="B2" s="138" t="s">
        <v>428</v>
      </c>
      <c r="C2" s="138"/>
      <c r="D2" s="66"/>
    </row>
    <row r="3" spans="1:4" ht="12.75">
      <c r="A3" s="62"/>
      <c r="B3" s="138" t="str">
        <f>"La situatia din "&amp;TEXT(RIGHT('f01.01'!B3,10),"dd.mm.yyy")</f>
        <v>La situatia din 30.11.2018</v>
      </c>
      <c r="C3" s="138"/>
      <c r="D3" s="66"/>
    </row>
    <row r="4" spans="1:4" ht="12.75">
      <c r="A4" s="62"/>
      <c r="B4" s="62"/>
      <c r="C4" s="62"/>
      <c r="D4" s="66"/>
    </row>
    <row r="5" spans="1:4" ht="15.75">
      <c r="A5" s="62"/>
      <c r="B5" s="139" t="s">
        <v>293</v>
      </c>
      <c r="C5" s="141"/>
      <c r="D5" s="142"/>
    </row>
    <row r="6" spans="1:4" ht="12.75">
      <c r="A6" s="66"/>
      <c r="B6" s="66"/>
      <c r="C6" s="66"/>
      <c r="D6" s="66"/>
    </row>
    <row r="7" spans="1:4" ht="12.75">
      <c r="A7" s="66"/>
      <c r="B7" s="66"/>
      <c r="C7" s="66"/>
      <c r="D7" s="66"/>
    </row>
    <row r="8" spans="1:4" ht="30" customHeight="1">
      <c r="A8" s="66"/>
      <c r="B8" s="67" t="s">
        <v>208</v>
      </c>
      <c r="C8" s="68" t="s">
        <v>209</v>
      </c>
      <c r="D8" s="67" t="s">
        <v>4</v>
      </c>
    </row>
    <row r="9" spans="1:4" ht="12.75">
      <c r="A9" s="66"/>
      <c r="B9" s="91" t="s">
        <v>28</v>
      </c>
      <c r="C9" s="91" t="s">
        <v>29</v>
      </c>
      <c r="D9" s="92" t="s">
        <v>210</v>
      </c>
    </row>
    <row r="10" spans="1:4" ht="12.75">
      <c r="A10" s="66"/>
      <c r="B10" s="71" t="s">
        <v>210</v>
      </c>
      <c r="C10" s="72" t="s">
        <v>15</v>
      </c>
      <c r="D10" s="93">
        <v>406550000</v>
      </c>
    </row>
    <row r="11" spans="1:4" ht="12.75">
      <c r="A11" s="66"/>
      <c r="B11" s="74" t="s">
        <v>212</v>
      </c>
      <c r="C11" s="75" t="s">
        <v>16</v>
      </c>
      <c r="D11" s="94">
        <v>406550000</v>
      </c>
    </row>
    <row r="12" spans="1:4" ht="12.75">
      <c r="A12" s="66"/>
      <c r="B12" s="74" t="s">
        <v>214</v>
      </c>
      <c r="C12" s="75" t="s">
        <v>17</v>
      </c>
      <c r="D12" s="95" t="s">
        <v>249</v>
      </c>
    </row>
    <row r="13" spans="1:4" ht="12.75">
      <c r="A13" s="66"/>
      <c r="B13" s="71" t="s">
        <v>216</v>
      </c>
      <c r="C13" s="72" t="s">
        <v>294</v>
      </c>
      <c r="D13" s="93">
        <v>0</v>
      </c>
    </row>
    <row r="14" spans="1:4" ht="12.75">
      <c r="A14" s="66"/>
      <c r="B14" s="71" t="s">
        <v>218</v>
      </c>
      <c r="C14" s="72" t="s">
        <v>295</v>
      </c>
      <c r="D14" s="93">
        <v>0</v>
      </c>
    </row>
    <row r="15" spans="1:4" ht="12.75">
      <c r="A15" s="66"/>
      <c r="B15" s="74" t="s">
        <v>220</v>
      </c>
      <c r="C15" s="75" t="s">
        <v>18</v>
      </c>
      <c r="D15" s="94">
        <v>0</v>
      </c>
    </row>
    <row r="16" spans="1:4" ht="12.75">
      <c r="A16" s="66"/>
      <c r="B16" s="74" t="s">
        <v>222</v>
      </c>
      <c r="C16" s="75" t="s">
        <v>296</v>
      </c>
      <c r="D16" s="94">
        <v>0</v>
      </c>
    </row>
    <row r="17" spans="1:4" ht="12.75">
      <c r="A17" s="66"/>
      <c r="B17" s="71" t="s">
        <v>223</v>
      </c>
      <c r="C17" s="72" t="s">
        <v>297</v>
      </c>
      <c r="D17" s="93">
        <v>0</v>
      </c>
    </row>
    <row r="18" spans="1:4" ht="12.75">
      <c r="A18" s="66"/>
      <c r="B18" s="71" t="s">
        <v>225</v>
      </c>
      <c r="C18" s="72" t="s">
        <v>298</v>
      </c>
      <c r="D18" s="93">
        <v>0</v>
      </c>
    </row>
    <row r="19" spans="1:4" ht="12.75">
      <c r="A19" s="66"/>
      <c r="B19" s="74" t="s">
        <v>299</v>
      </c>
      <c r="C19" s="75" t="s">
        <v>300</v>
      </c>
      <c r="D19" s="94">
        <v>0</v>
      </c>
    </row>
    <row r="20" spans="1:4" ht="12.75">
      <c r="A20" s="66"/>
      <c r="B20" s="74" t="s">
        <v>232</v>
      </c>
      <c r="C20" s="96" t="s">
        <v>24</v>
      </c>
      <c r="D20" s="94">
        <v>0</v>
      </c>
    </row>
    <row r="21" spans="1:4" ht="12.75">
      <c r="A21" s="66"/>
      <c r="B21" s="74" t="s">
        <v>276</v>
      </c>
      <c r="C21" s="96" t="s">
        <v>25</v>
      </c>
      <c r="D21" s="94">
        <v>0</v>
      </c>
    </row>
    <row r="22" spans="1:4" ht="12.75">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7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ht="12.75">
      <c r="A31" s="66"/>
      <c r="B31" s="74" t="s">
        <v>235</v>
      </c>
      <c r="C31" s="96" t="s">
        <v>312</v>
      </c>
      <c r="D31" s="95" t="s">
        <v>249</v>
      </c>
    </row>
    <row r="32" spans="1:4" ht="12.75">
      <c r="A32" s="66"/>
      <c r="B32" s="74" t="s">
        <v>278</v>
      </c>
      <c r="C32" s="96" t="s">
        <v>313</v>
      </c>
      <c r="D32" s="95" t="s">
        <v>249</v>
      </c>
    </row>
    <row r="33" spans="1:4" ht="23.25" customHeight="1">
      <c r="A33" s="66"/>
      <c r="B33" s="74" t="s">
        <v>279</v>
      </c>
      <c r="C33" s="96" t="s">
        <v>314</v>
      </c>
      <c r="D33" s="95" t="s">
        <v>249</v>
      </c>
    </row>
    <row r="34" spans="1:4" ht="23.25" customHeight="1">
      <c r="A34" s="66"/>
      <c r="B34" s="74" t="s">
        <v>315</v>
      </c>
      <c r="C34" s="96" t="s">
        <v>316</v>
      </c>
      <c r="D34" s="94">
        <v>0</v>
      </c>
    </row>
    <row r="35" spans="1:4" ht="16.5"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ht="12.75">
      <c r="A38" s="66"/>
      <c r="B38" s="71" t="s">
        <v>284</v>
      </c>
      <c r="C38" s="72" t="s">
        <v>319</v>
      </c>
      <c r="D38" s="94">
        <v>8206289.3999999985</v>
      </c>
    </row>
    <row r="39" spans="1:4" ht="12.75">
      <c r="A39" s="66"/>
      <c r="B39" s="71" t="s">
        <v>286</v>
      </c>
      <c r="C39" s="72" t="s">
        <v>320</v>
      </c>
      <c r="D39" s="94">
        <v>0</v>
      </c>
    </row>
    <row r="40" spans="1:4" ht="12.75">
      <c r="A40" s="66"/>
      <c r="B40" s="71" t="s">
        <v>287</v>
      </c>
      <c r="C40" s="72" t="s">
        <v>19</v>
      </c>
      <c r="D40" s="93">
        <v>60140420.62</v>
      </c>
    </row>
    <row r="41" spans="1:4" ht="25.5">
      <c r="A41" s="66"/>
      <c r="B41" s="74" t="s">
        <v>289</v>
      </c>
      <c r="C41" s="97" t="s">
        <v>321</v>
      </c>
      <c r="D41" s="95" t="s">
        <v>249</v>
      </c>
    </row>
    <row r="42" spans="1:4" ht="12.75">
      <c r="A42" s="66"/>
      <c r="B42" s="74" t="s">
        <v>291</v>
      </c>
      <c r="C42" s="75" t="s">
        <v>23</v>
      </c>
      <c r="D42" s="94">
        <v>60140420.62</v>
      </c>
    </row>
    <row r="43" spans="1:4" ht="12.75">
      <c r="A43" s="66"/>
      <c r="B43" s="71" t="s">
        <v>247</v>
      </c>
      <c r="C43" s="72" t="s">
        <v>322</v>
      </c>
      <c r="D43" s="94">
        <v>0</v>
      </c>
    </row>
    <row r="44" spans="1:4" ht="12.75">
      <c r="A44" s="66"/>
      <c r="B44" s="71" t="s">
        <v>250</v>
      </c>
      <c r="C44" s="72" t="s">
        <v>323</v>
      </c>
      <c r="D44" s="94">
        <v>63477183.30999965</v>
      </c>
    </row>
    <row r="45" spans="1:4" ht="12.75">
      <c r="A45" s="66"/>
      <c r="B45" s="71" t="s">
        <v>252</v>
      </c>
      <c r="C45" s="72" t="s">
        <v>20</v>
      </c>
      <c r="D45" s="94">
        <v>0</v>
      </c>
    </row>
    <row r="46" spans="1:4" ht="12.75">
      <c r="A46" s="66"/>
      <c r="B46" s="71" t="s">
        <v>254</v>
      </c>
      <c r="C46" s="72" t="s">
        <v>324</v>
      </c>
      <c r="D46" s="95" t="s">
        <v>249</v>
      </c>
    </row>
    <row r="47" spans="1:4" ht="12.75">
      <c r="A47" s="66"/>
      <c r="B47" s="74" t="s">
        <v>255</v>
      </c>
      <c r="C47" s="75" t="s">
        <v>298</v>
      </c>
      <c r="D47" s="95" t="s">
        <v>249</v>
      </c>
    </row>
    <row r="48" spans="1:4" ht="12.75">
      <c r="A48" s="66"/>
      <c r="B48" s="74" t="s">
        <v>256</v>
      </c>
      <c r="C48" s="75" t="s">
        <v>325</v>
      </c>
      <c r="D48" s="95" t="s">
        <v>249</v>
      </c>
    </row>
    <row r="49" spans="1:4" ht="12.75">
      <c r="A49" s="66"/>
      <c r="B49" s="71" t="s">
        <v>258</v>
      </c>
      <c r="C49" s="72" t="s">
        <v>326</v>
      </c>
      <c r="D49" s="93">
        <v>538373893.3299997</v>
      </c>
    </row>
    <row r="50" spans="1:4" ht="12.75">
      <c r="A50" s="66"/>
      <c r="B50" s="71" t="s">
        <v>259</v>
      </c>
      <c r="C50" s="72" t="s">
        <v>327</v>
      </c>
      <c r="D50" s="93">
        <v>3579710016.595561</v>
      </c>
    </row>
    <row r="52" ht="12.75">
      <c r="D52" s="81"/>
    </row>
  </sheetData>
  <sheetProtection/>
  <mergeCells count="3">
    <mergeCell ref="B2:C2"/>
    <mergeCell ref="B3:C3"/>
    <mergeCell ref="B5: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sheetPr>
  <dimension ref="A1:D83"/>
  <sheetViews>
    <sheetView zoomScale="85" zoomScaleNormal="85" zoomScalePageLayoutView="0" workbookViewId="0" topLeftCell="A1">
      <selection activeCell="D11" sqref="D11"/>
    </sheetView>
  </sheetViews>
  <sheetFormatPr defaultColWidth="11.421875" defaultRowHeight="12.75"/>
  <cols>
    <col min="1" max="1" width="4.7109375" style="63" customWidth="1"/>
    <col min="2" max="2" width="8.28125" style="63" customWidth="1"/>
    <col min="3" max="3" width="93.28125" style="63" customWidth="1"/>
    <col min="4" max="4" width="13.57421875" style="63" customWidth="1"/>
    <col min="5" max="16384" width="11.421875" style="63" customWidth="1"/>
  </cols>
  <sheetData>
    <row r="1" spans="1:4" ht="12.75">
      <c r="A1" s="62"/>
      <c r="B1" s="62"/>
      <c r="C1" s="62"/>
      <c r="D1" s="66"/>
    </row>
    <row r="2" spans="1:4" ht="12.75">
      <c r="A2" s="62"/>
      <c r="B2" s="138" t="s">
        <v>428</v>
      </c>
      <c r="C2" s="138"/>
      <c r="D2" s="66"/>
    </row>
    <row r="3" spans="1:4" ht="12.75">
      <c r="A3" s="62"/>
      <c r="B3" s="138" t="str">
        <f>"La situatia din "&amp;TEXT(RIGHT('f01.01'!B3,10),"dd.mm.yyy")</f>
        <v>La situatia din 30.11.2018</v>
      </c>
      <c r="C3" s="138"/>
      <c r="D3" s="66"/>
    </row>
    <row r="4" spans="1:4" ht="12.75">
      <c r="A4" s="66"/>
      <c r="B4" s="66"/>
      <c r="C4" s="66"/>
      <c r="D4" s="66"/>
    </row>
    <row r="5" spans="1:4" ht="15">
      <c r="A5" s="66"/>
      <c r="B5" s="143" t="s">
        <v>328</v>
      </c>
      <c r="C5" s="141"/>
      <c r="D5" s="142"/>
    </row>
    <row r="6" spans="1:4" ht="12.75">
      <c r="A6" s="66"/>
      <c r="B6" s="66"/>
      <c r="C6" s="66"/>
      <c r="D6" s="66"/>
    </row>
    <row r="7" spans="1:4" ht="12.75">
      <c r="A7" s="66"/>
      <c r="B7" s="98"/>
      <c r="C7" s="66"/>
      <c r="D7" s="66"/>
    </row>
    <row r="8" spans="1:4" ht="30.75" customHeight="1">
      <c r="A8" s="66"/>
      <c r="B8" s="67" t="s">
        <v>208</v>
      </c>
      <c r="C8" s="68" t="s">
        <v>209</v>
      </c>
      <c r="D8" s="67" t="s">
        <v>329</v>
      </c>
    </row>
    <row r="9" spans="1:4" ht="12.75">
      <c r="A9" s="66"/>
      <c r="B9" s="69" t="s">
        <v>28</v>
      </c>
      <c r="C9" s="83" t="s">
        <v>29</v>
      </c>
      <c r="D9" s="92" t="s">
        <v>210</v>
      </c>
    </row>
    <row r="10" spans="1:4" ht="12.75">
      <c r="A10" s="66"/>
      <c r="B10" s="77"/>
      <c r="C10" s="78" t="s">
        <v>330</v>
      </c>
      <c r="D10" s="87"/>
    </row>
    <row r="11" spans="1:4" ht="12.75">
      <c r="A11" s="66"/>
      <c r="B11" s="71" t="s">
        <v>210</v>
      </c>
      <c r="C11" s="78" t="s">
        <v>21</v>
      </c>
      <c r="D11" s="80">
        <v>202217641.53999993</v>
      </c>
    </row>
    <row r="12" spans="1:4" ht="12.75">
      <c r="A12" s="66"/>
      <c r="B12" s="74" t="s">
        <v>212</v>
      </c>
      <c r="C12" s="79" t="s">
        <v>219</v>
      </c>
      <c r="D12" s="87">
        <v>52173</v>
      </c>
    </row>
    <row r="13" spans="1:4" ht="12.75">
      <c r="A13" s="66"/>
      <c r="B13" s="74" t="s">
        <v>331</v>
      </c>
      <c r="C13" s="79" t="s">
        <v>228</v>
      </c>
      <c r="D13" s="87">
        <v>0</v>
      </c>
    </row>
    <row r="14" spans="1:4" ht="12.75">
      <c r="A14" s="66"/>
      <c r="B14" s="74" t="s">
        <v>214</v>
      </c>
      <c r="C14" s="79" t="s">
        <v>233</v>
      </c>
      <c r="D14" s="87">
        <v>0</v>
      </c>
    </row>
    <row r="15" spans="1:4" ht="12.75">
      <c r="A15" s="66"/>
      <c r="B15" s="74" t="s">
        <v>332</v>
      </c>
      <c r="C15" s="79" t="s">
        <v>237</v>
      </c>
      <c r="D15" s="87">
        <v>0</v>
      </c>
    </row>
    <row r="16" spans="1:4" ht="12.75">
      <c r="A16" s="66"/>
      <c r="B16" s="74" t="s">
        <v>333</v>
      </c>
      <c r="C16" s="79" t="s">
        <v>242</v>
      </c>
      <c r="D16" s="87">
        <v>202165468.53999993</v>
      </c>
    </row>
    <row r="17" spans="1:4" ht="12.75">
      <c r="A17" s="66"/>
      <c r="B17" s="74" t="s">
        <v>222</v>
      </c>
      <c r="C17" s="75" t="s">
        <v>334</v>
      </c>
      <c r="D17" s="95" t="s">
        <v>249</v>
      </c>
    </row>
    <row r="18" spans="1:4" ht="12.75">
      <c r="A18" s="66"/>
      <c r="B18" s="74" t="s">
        <v>223</v>
      </c>
      <c r="C18" s="79" t="s">
        <v>3</v>
      </c>
      <c r="D18" s="87">
        <v>0</v>
      </c>
    </row>
    <row r="19" spans="1:4" ht="12.75">
      <c r="A19" s="66"/>
      <c r="B19" s="74" t="s">
        <v>335</v>
      </c>
      <c r="C19" s="79" t="s">
        <v>336</v>
      </c>
      <c r="D19" s="87">
        <v>0</v>
      </c>
    </row>
    <row r="20" spans="1:4" ht="12.75">
      <c r="A20" s="66"/>
      <c r="B20" s="71" t="s">
        <v>225</v>
      </c>
      <c r="C20" s="78" t="s">
        <v>337</v>
      </c>
      <c r="D20" s="80">
        <v>85461144.67999999</v>
      </c>
    </row>
    <row r="21" spans="1:4" ht="12.75">
      <c r="A21" s="66"/>
      <c r="B21" s="74" t="s">
        <v>232</v>
      </c>
      <c r="C21" s="79" t="s">
        <v>338</v>
      </c>
      <c r="D21" s="87">
        <v>0</v>
      </c>
    </row>
    <row r="22" spans="1:4" ht="12.75">
      <c r="A22" s="66"/>
      <c r="B22" s="74" t="s">
        <v>276</v>
      </c>
      <c r="C22" s="79" t="s">
        <v>339</v>
      </c>
      <c r="D22" s="87">
        <v>0</v>
      </c>
    </row>
    <row r="23" spans="1:4" ht="12.75">
      <c r="A23" s="66"/>
      <c r="B23" s="74" t="s">
        <v>234</v>
      </c>
      <c r="C23" s="79" t="s">
        <v>340</v>
      </c>
      <c r="D23" s="87">
        <v>85003704.6</v>
      </c>
    </row>
    <row r="24" spans="1:4" ht="12.75">
      <c r="A24" s="66"/>
      <c r="B24" s="74" t="s">
        <v>235</v>
      </c>
      <c r="C24" s="79" t="s">
        <v>341</v>
      </c>
      <c r="D24" s="95" t="s">
        <v>249</v>
      </c>
    </row>
    <row r="25" spans="1:4" ht="12.75">
      <c r="A25" s="66"/>
      <c r="B25" s="74" t="s">
        <v>278</v>
      </c>
      <c r="C25" s="79" t="s">
        <v>342</v>
      </c>
      <c r="D25" s="87">
        <v>0</v>
      </c>
    </row>
    <row r="26" spans="1:4" ht="12.75">
      <c r="A26" s="66"/>
      <c r="B26" s="74" t="s">
        <v>343</v>
      </c>
      <c r="C26" s="79" t="s">
        <v>344</v>
      </c>
      <c r="D26" s="87">
        <v>457440.07999999996</v>
      </c>
    </row>
    <row r="27" spans="1:4" ht="12.75">
      <c r="A27" s="66"/>
      <c r="B27" s="71" t="s">
        <v>279</v>
      </c>
      <c r="C27" s="78" t="s">
        <v>345</v>
      </c>
      <c r="D27" s="95" t="s">
        <v>249</v>
      </c>
    </row>
    <row r="28" spans="1:4" ht="12.75">
      <c r="A28" s="66"/>
      <c r="B28" s="71" t="s">
        <v>280</v>
      </c>
      <c r="C28" s="78" t="s">
        <v>22</v>
      </c>
      <c r="D28" s="80">
        <v>0</v>
      </c>
    </row>
    <row r="29" spans="1:4" ht="12.75">
      <c r="A29" s="66"/>
      <c r="B29" s="74" t="s">
        <v>281</v>
      </c>
      <c r="C29" s="79" t="s">
        <v>219</v>
      </c>
      <c r="D29" s="87">
        <v>0</v>
      </c>
    </row>
    <row r="30" spans="1:4" ht="12.75">
      <c r="A30" s="66"/>
      <c r="B30" s="74" t="s">
        <v>346</v>
      </c>
      <c r="C30" s="79" t="s">
        <v>228</v>
      </c>
      <c r="D30" s="87">
        <v>0</v>
      </c>
    </row>
    <row r="31" spans="1:4" ht="12.75">
      <c r="A31" s="66"/>
      <c r="B31" s="74" t="s">
        <v>347</v>
      </c>
      <c r="C31" s="79" t="s">
        <v>237</v>
      </c>
      <c r="D31" s="87">
        <v>0</v>
      </c>
    </row>
    <row r="32" spans="1:4" ht="25.5">
      <c r="A32" s="66"/>
      <c r="B32" s="74" t="s">
        <v>348</v>
      </c>
      <c r="C32" s="79" t="s">
        <v>349</v>
      </c>
      <c r="D32" s="87">
        <v>0</v>
      </c>
    </row>
    <row r="33" spans="1:4" ht="12.75">
      <c r="A33" s="66"/>
      <c r="B33" s="71" t="s">
        <v>286</v>
      </c>
      <c r="C33" s="78" t="s">
        <v>350</v>
      </c>
      <c r="D33" s="80">
        <v>26728368.479999997</v>
      </c>
    </row>
    <row r="34" spans="1:4" ht="12.75">
      <c r="A34" s="66"/>
      <c r="B34" s="71" t="s">
        <v>287</v>
      </c>
      <c r="C34" s="78" t="s">
        <v>351</v>
      </c>
      <c r="D34" s="80">
        <v>5582714.98</v>
      </c>
    </row>
    <row r="35" spans="1:4" ht="25.5">
      <c r="A35" s="66"/>
      <c r="B35" s="71" t="s">
        <v>289</v>
      </c>
      <c r="C35" s="78" t="s">
        <v>352</v>
      </c>
      <c r="D35" s="80">
        <v>0</v>
      </c>
    </row>
    <row r="36" spans="1:4" ht="12.75">
      <c r="A36" s="66"/>
      <c r="B36" s="74" t="s">
        <v>353</v>
      </c>
      <c r="C36" s="79" t="s">
        <v>237</v>
      </c>
      <c r="D36" s="87">
        <v>0</v>
      </c>
    </row>
    <row r="37" spans="1:4" ht="12.75">
      <c r="A37" s="66"/>
      <c r="B37" s="74" t="s">
        <v>354</v>
      </c>
      <c r="C37" s="79" t="s">
        <v>242</v>
      </c>
      <c r="D37" s="87">
        <v>0</v>
      </c>
    </row>
    <row r="38" spans="1:4" ht="12.75">
      <c r="A38" s="66"/>
      <c r="B38" s="74" t="s">
        <v>252</v>
      </c>
      <c r="C38" s="79" t="s">
        <v>277</v>
      </c>
      <c r="D38" s="87">
        <v>0</v>
      </c>
    </row>
    <row r="39" spans="1:4" ht="12.75">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ht="12.75">
      <c r="A43" s="66"/>
      <c r="B43" s="71" t="s">
        <v>258</v>
      </c>
      <c r="C43" s="78" t="s">
        <v>359</v>
      </c>
      <c r="D43" s="95" t="s">
        <v>249</v>
      </c>
    </row>
    <row r="44" spans="1:4" ht="12.75">
      <c r="A44" s="66"/>
      <c r="B44" s="71" t="s">
        <v>259</v>
      </c>
      <c r="C44" s="78" t="s">
        <v>360</v>
      </c>
      <c r="D44" s="80">
        <v>28612959.139999725</v>
      </c>
    </row>
    <row r="45" spans="1:4" ht="12.75">
      <c r="A45" s="66"/>
      <c r="B45" s="71" t="s">
        <v>261</v>
      </c>
      <c r="C45" s="78" t="s">
        <v>361</v>
      </c>
      <c r="D45" s="80">
        <v>-1377853.3800000001</v>
      </c>
    </row>
    <row r="46" spans="1:4" ht="12.75">
      <c r="A46" s="66"/>
      <c r="B46" s="71" t="s">
        <v>263</v>
      </c>
      <c r="C46" s="78" t="s">
        <v>362</v>
      </c>
      <c r="D46" s="80">
        <v>30343808.91</v>
      </c>
    </row>
    <row r="47" spans="1:4" ht="12.75">
      <c r="A47" s="66"/>
      <c r="B47" s="71" t="s">
        <v>265</v>
      </c>
      <c r="C47" s="78" t="s">
        <v>363</v>
      </c>
      <c r="D47" s="80">
        <v>22080380.96</v>
      </c>
    </row>
    <row r="48" spans="1:4" ht="12.75">
      <c r="A48" s="66"/>
      <c r="B48" s="71" t="s">
        <v>364</v>
      </c>
      <c r="C48" s="78" t="s">
        <v>365</v>
      </c>
      <c r="D48" s="80">
        <v>173400684.06999967</v>
      </c>
    </row>
    <row r="49" spans="1:4" ht="18.75" customHeight="1">
      <c r="A49" s="66"/>
      <c r="B49" s="71" t="s">
        <v>267</v>
      </c>
      <c r="C49" s="78" t="s">
        <v>366</v>
      </c>
      <c r="D49" s="80">
        <v>83549796.19</v>
      </c>
    </row>
    <row r="50" spans="1:4" ht="12.75">
      <c r="A50" s="66"/>
      <c r="B50" s="74" t="s">
        <v>268</v>
      </c>
      <c r="C50" s="79" t="s">
        <v>367</v>
      </c>
      <c r="D50" s="87">
        <v>35661727.88</v>
      </c>
    </row>
    <row r="51" spans="1:4" ht="12.75">
      <c r="A51" s="66"/>
      <c r="B51" s="74" t="s">
        <v>270</v>
      </c>
      <c r="C51" s="79" t="s">
        <v>368</v>
      </c>
      <c r="D51" s="87">
        <v>47888068.309999995</v>
      </c>
    </row>
    <row r="52" spans="1:4" ht="12.75">
      <c r="A52" s="66"/>
      <c r="B52" s="71" t="s">
        <v>369</v>
      </c>
      <c r="C52" s="78" t="s">
        <v>370</v>
      </c>
      <c r="D52" s="80">
        <v>10398085.620000001</v>
      </c>
    </row>
    <row r="53" spans="1:4" ht="12.75">
      <c r="A53" s="66"/>
      <c r="B53" s="74" t="s">
        <v>371</v>
      </c>
      <c r="C53" s="79" t="s">
        <v>372</v>
      </c>
      <c r="D53" s="87">
        <v>9948250.13</v>
      </c>
    </row>
    <row r="54" spans="1:4" ht="12.75">
      <c r="A54" s="66"/>
      <c r="B54" s="74" t="s">
        <v>373</v>
      </c>
      <c r="C54" s="79" t="s">
        <v>374</v>
      </c>
      <c r="D54" s="87">
        <v>0</v>
      </c>
    </row>
    <row r="55" spans="1:4" ht="12.75">
      <c r="A55" s="66"/>
      <c r="B55" s="74" t="s">
        <v>375</v>
      </c>
      <c r="C55" s="79" t="s">
        <v>376</v>
      </c>
      <c r="D55" s="87">
        <v>449835.49</v>
      </c>
    </row>
    <row r="56" spans="1:4" ht="12.75">
      <c r="A56" s="66"/>
      <c r="B56" s="71" t="s">
        <v>377</v>
      </c>
      <c r="C56" s="78" t="s">
        <v>378</v>
      </c>
      <c r="D56" s="80">
        <v>0</v>
      </c>
    </row>
    <row r="57" spans="1:4" ht="12.75">
      <c r="A57" s="66"/>
      <c r="B57" s="74" t="s">
        <v>379</v>
      </c>
      <c r="C57" s="79" t="s">
        <v>237</v>
      </c>
      <c r="D57" s="87">
        <v>0</v>
      </c>
    </row>
    <row r="58" spans="1:4" ht="12.75">
      <c r="A58" s="66"/>
      <c r="B58" s="74" t="s">
        <v>380</v>
      </c>
      <c r="C58" s="79" t="s">
        <v>242</v>
      </c>
      <c r="D58" s="87">
        <v>0</v>
      </c>
    </row>
    <row r="59" spans="1:4" ht="12.75">
      <c r="A59" s="66"/>
      <c r="B59" s="71" t="s">
        <v>381</v>
      </c>
      <c r="C59" s="78" t="s">
        <v>382</v>
      </c>
      <c r="D59" s="80">
        <v>1957054.9500000002</v>
      </c>
    </row>
    <row r="60" spans="1:4" ht="12.75">
      <c r="A60" s="66"/>
      <c r="B60" s="74" t="s">
        <v>383</v>
      </c>
      <c r="C60" s="79" t="s">
        <v>384</v>
      </c>
      <c r="D60" s="87">
        <v>-282931.96999999986</v>
      </c>
    </row>
    <row r="61" spans="1:4" ht="12.75">
      <c r="A61" s="66"/>
      <c r="B61" s="74" t="s">
        <v>385</v>
      </c>
      <c r="C61" s="79" t="s">
        <v>386</v>
      </c>
      <c r="D61" s="87">
        <v>2239986.92</v>
      </c>
    </row>
    <row r="62" spans="1:4" ht="25.5">
      <c r="A62" s="66"/>
      <c r="B62" s="71" t="s">
        <v>387</v>
      </c>
      <c r="C62" s="78" t="s">
        <v>388</v>
      </c>
      <c r="D62" s="80">
        <v>4449181.6999999955</v>
      </c>
    </row>
    <row r="63" spans="1:4" ht="12.75">
      <c r="A63" s="66"/>
      <c r="B63" s="74" t="s">
        <v>389</v>
      </c>
      <c r="C63" s="79" t="s">
        <v>390</v>
      </c>
      <c r="D63" s="87">
        <v>0</v>
      </c>
    </row>
    <row r="64" spans="1:4" ht="12.75">
      <c r="A64" s="66"/>
      <c r="B64" s="74" t="s">
        <v>391</v>
      </c>
      <c r="C64" s="79" t="s">
        <v>392</v>
      </c>
      <c r="D64" s="87">
        <v>4449181.6999999955</v>
      </c>
    </row>
    <row r="65" spans="1:4" ht="25.5">
      <c r="A65" s="66"/>
      <c r="B65" s="71" t="s">
        <v>393</v>
      </c>
      <c r="C65" s="78" t="s">
        <v>394</v>
      </c>
      <c r="D65" s="80">
        <v>0</v>
      </c>
    </row>
    <row r="66" spans="1:4" ht="12.75">
      <c r="A66" s="66"/>
      <c r="B66" s="71" t="s">
        <v>395</v>
      </c>
      <c r="C66" s="78" t="s">
        <v>396</v>
      </c>
      <c r="D66" s="80">
        <v>354795.01</v>
      </c>
    </row>
    <row r="67" spans="1:4" ht="12.75">
      <c r="A67" s="66"/>
      <c r="B67" s="74" t="s">
        <v>397</v>
      </c>
      <c r="C67" s="79" t="s">
        <v>372</v>
      </c>
      <c r="D67" s="87">
        <v>0</v>
      </c>
    </row>
    <row r="68" spans="1:4" ht="12.75">
      <c r="A68" s="66"/>
      <c r="B68" s="74" t="s">
        <v>398</v>
      </c>
      <c r="C68" s="79" t="s">
        <v>374</v>
      </c>
      <c r="D68" s="87">
        <v>0</v>
      </c>
    </row>
    <row r="69" spans="1:4" ht="12.75">
      <c r="A69" s="66"/>
      <c r="B69" s="74" t="s">
        <v>399</v>
      </c>
      <c r="C69" s="79" t="s">
        <v>400</v>
      </c>
      <c r="D69" s="87">
        <v>0</v>
      </c>
    </row>
    <row r="70" spans="1:4" ht="12.75">
      <c r="A70" s="66"/>
      <c r="B70" s="74" t="s">
        <v>401</v>
      </c>
      <c r="C70" s="79" t="s">
        <v>376</v>
      </c>
      <c r="D70" s="87">
        <v>0</v>
      </c>
    </row>
    <row r="71" spans="1:4" ht="12.75">
      <c r="A71" s="66"/>
      <c r="B71" s="74" t="s">
        <v>402</v>
      </c>
      <c r="C71" s="79" t="s">
        <v>403</v>
      </c>
      <c r="D71" s="87">
        <v>354795.01</v>
      </c>
    </row>
    <row r="72" spans="1:4" ht="12.75">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ht="12.75">
      <c r="A75" s="66"/>
      <c r="B75" s="71" t="s">
        <v>410</v>
      </c>
      <c r="C75" s="78" t="s">
        <v>411</v>
      </c>
      <c r="D75" s="80">
        <v>72691770.59999965</v>
      </c>
    </row>
    <row r="76" spans="1:4" ht="12.75">
      <c r="A76" s="66"/>
      <c r="B76" s="71" t="s">
        <v>412</v>
      </c>
      <c r="C76" s="78" t="s">
        <v>413</v>
      </c>
      <c r="D76" s="87">
        <v>9214587.290000001</v>
      </c>
    </row>
    <row r="77" spans="1:4" ht="12.75">
      <c r="A77" s="66"/>
      <c r="B77" s="71" t="s">
        <v>414</v>
      </c>
      <c r="C77" s="78" t="s">
        <v>415</v>
      </c>
      <c r="D77" s="87">
        <v>63477183.30999965</v>
      </c>
    </row>
    <row r="78" spans="1:4" ht="12.75">
      <c r="A78" s="66"/>
      <c r="B78" s="71" t="s">
        <v>416</v>
      </c>
      <c r="C78" s="78" t="s">
        <v>417</v>
      </c>
      <c r="D78" s="87">
        <v>0</v>
      </c>
    </row>
    <row r="79" spans="1:4" ht="12.75">
      <c r="A79" s="66"/>
      <c r="B79" s="71" t="s">
        <v>418</v>
      </c>
      <c r="C79" s="78" t="s">
        <v>419</v>
      </c>
      <c r="D79" s="87">
        <v>0</v>
      </c>
    </row>
    <row r="80" spans="1:4" ht="12.75">
      <c r="A80" s="66"/>
      <c r="B80" s="71" t="s">
        <v>420</v>
      </c>
      <c r="C80" s="78" t="s">
        <v>421</v>
      </c>
      <c r="D80" s="87">
        <v>0</v>
      </c>
    </row>
    <row r="81" spans="1:4" ht="12.75">
      <c r="A81" s="66"/>
      <c r="B81" s="71" t="s">
        <v>422</v>
      </c>
      <c r="C81" s="78" t="s">
        <v>423</v>
      </c>
      <c r="D81" s="87">
        <v>63477183.30999965</v>
      </c>
    </row>
    <row r="82" spans="1:4" ht="12.75">
      <c r="A82" s="66"/>
      <c r="B82" s="74" t="s">
        <v>424</v>
      </c>
      <c r="C82" s="79" t="s">
        <v>425</v>
      </c>
      <c r="D82" s="95" t="s">
        <v>249</v>
      </c>
    </row>
    <row r="83" spans="1:4" ht="12.75">
      <c r="A83" s="66"/>
      <c r="B83" s="74" t="s">
        <v>426</v>
      </c>
      <c r="C83" s="79" t="s">
        <v>427</v>
      </c>
      <c r="D83" s="95" t="s">
        <v>249</v>
      </c>
    </row>
  </sheetData>
  <sheetProtection/>
  <mergeCells count="3">
    <mergeCell ref="B2:C2"/>
    <mergeCell ref="B3:C3"/>
    <mergeCell ref="B5:D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isv1</dc:creator>
  <cp:keywords/>
  <dc:description/>
  <cp:lastModifiedBy>Cristina Cogilnicean</cp:lastModifiedBy>
  <cp:lastPrinted>2014-11-07T14:57:06Z</cp:lastPrinted>
  <dcterms:created xsi:type="dcterms:W3CDTF">2012-01-18T16:36:08Z</dcterms:created>
  <dcterms:modified xsi:type="dcterms:W3CDTF">2019-01-02T12:49:38Z</dcterms:modified>
  <cp:category/>
  <cp:version/>
  <cp:contentType/>
  <cp:contentStatus/>
</cp:coreProperties>
</file>