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1.2019\"/>
    </mc:Choice>
  </mc:AlternateContent>
  <bookViews>
    <workbookView xWindow="0" yWindow="0" windowWidth="19200" windowHeight="11160"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<sst xmlns="http://schemas.openxmlformats.org/spreadsheetml/2006/main" count="730" uniqueCount="448">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</sst>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2">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4">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34" zoomScale="80" zoomScaleNormal="75" zoomScaleSheetLayoutView="80" workbookViewId="0">
      <selection activeCell="B99" sqref="B99"/>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00" t="s">
        <v>30</v>
      </c>
      <c r="B1" s="100"/>
      <c r="C1" s="100"/>
      <c r="D1" s="100"/>
      <c r="E1" s="100"/>
      <c r="F1" s="100"/>
    </row>
    <row r="2" spans="1:18">
      <c r="A2" s="100" t="s">
        <v>31</v>
      </c>
      <c r="B2" s="100"/>
      <c r="C2" s="100"/>
      <c r="D2" s="100"/>
      <c r="E2" s="100"/>
      <c r="F2" s="100"/>
      <c r="Q2" s="2"/>
      <c r="R2" s="2"/>
    </row>
    <row r="3" spans="1:18">
      <c r="A3" s="100" t="s">
        <v>32</v>
      </c>
      <c r="B3" s="100"/>
      <c r="C3" s="100"/>
      <c r="D3" s="100"/>
      <c r="E3" s="100"/>
      <c r="F3" s="100"/>
    </row>
    <row r="4" spans="1:18">
      <c r="A4" s="100" t="s">
        <v>33</v>
      </c>
      <c r="B4" s="100"/>
      <c r="C4" s="100"/>
      <c r="D4" s="100"/>
      <c r="E4" s="100"/>
      <c r="F4" s="100"/>
    </row>
    <row r="6" spans="1:18">
      <c r="A6" s="99" t="s">
        <v>34</v>
      </c>
      <c r="B6" s="99"/>
      <c r="C6" s="99"/>
      <c r="D6" s="99"/>
      <c r="E6" s="99"/>
      <c r="F6" s="99"/>
    </row>
    <row r="7" spans="1:18">
      <c r="A7" s="99" t="s">
        <v>35</v>
      </c>
      <c r="B7" s="99"/>
      <c r="C7" s="99"/>
      <c r="D7" s="99"/>
      <c r="E7" s="99"/>
      <c r="F7" s="99"/>
    </row>
    <row r="8" spans="1:18">
      <c r="A8" s="99" t="s">
        <v>36</v>
      </c>
      <c r="B8" s="99"/>
      <c r="C8" s="99"/>
      <c r="D8" s="99"/>
      <c r="E8" s="99"/>
      <c r="F8" s="99"/>
    </row>
    <row r="9" spans="1:18">
      <c r="A9" s="99" t="str">
        <f>"la situaţia "&amp;TEXT(RIGHT('f01.01'!B3,10),"dd.mm.yyyy")</f>
        <v>la situaţia 31.01.2019</v>
      </c>
      <c r="B9" s="99"/>
      <c r="C9" s="99"/>
      <c r="D9" s="99"/>
      <c r="E9" s="99"/>
      <c r="F9" s="99"/>
    </row>
    <row r="10" spans="1:18" ht="15.75" thickBot="1">
      <c r="A10" s="1" t="s">
        <v>37</v>
      </c>
    </row>
    <row r="11" spans="1:18" ht="15.75" customHeight="1">
      <c r="A11" s="101" t="s">
        <v>38</v>
      </c>
      <c r="B11" s="103" t="s">
        <v>39</v>
      </c>
      <c r="C11" s="103" t="s">
        <v>40</v>
      </c>
      <c r="D11" s="105" t="s">
        <v>41</v>
      </c>
      <c r="E11" s="105"/>
      <c r="F11" s="106"/>
    </row>
    <row r="12" spans="1:18" ht="24.75" thickBot="1">
      <c r="A12" s="102"/>
      <c r="B12" s="104"/>
      <c r="C12" s="104"/>
      <c r="D12" s="5" t="s">
        <v>42</v>
      </c>
      <c r="E12" s="5" t="s">
        <v>43</v>
      </c>
      <c r="F12" s="6" t="s">
        <v>44</v>
      </c>
    </row>
    <row r="13" spans="1:18">
      <c r="A13" s="108" t="s">
        <v>45</v>
      </c>
      <c r="B13" s="109"/>
      <c r="C13" s="109"/>
      <c r="D13" s="109"/>
      <c r="E13" s="109"/>
      <c r="F13" s="110"/>
    </row>
    <row r="14" spans="1:18">
      <c r="A14" s="7" t="s">
        <v>429</v>
      </c>
      <c r="B14" s="8" t="s">
        <v>46</v>
      </c>
      <c r="C14" s="9" t="s">
        <v>47</v>
      </c>
      <c r="D14" s="10">
        <v>406.55</v>
      </c>
      <c r="E14" s="10">
        <v>406.55</v>
      </c>
      <c r="F14" s="10">
        <v>406.55</v>
      </c>
    </row>
    <row r="15" spans="1:18">
      <c r="A15" s="7" t="s">
        <v>430</v>
      </c>
      <c r="B15" s="8" t="s">
        <v>46</v>
      </c>
      <c r="C15" s="9" t="s">
        <v>48</v>
      </c>
      <c r="D15" s="10">
        <v>430.9775127086495</v>
      </c>
      <c r="E15" s="10">
        <v>476.77439614113428</v>
      </c>
      <c r="F15" s="10">
        <v>476.77439614113428</v>
      </c>
    </row>
    <row r="16" spans="1:18">
      <c r="A16" s="7" t="s">
        <v>431</v>
      </c>
      <c r="B16" s="8" t="s">
        <v>46</v>
      </c>
      <c r="C16" s="9"/>
      <c r="D16" s="10">
        <v>534.38806733729245</v>
      </c>
      <c r="E16" s="10">
        <v>582.19926012980943</v>
      </c>
      <c r="F16" s="10">
        <v>582.19926012980943</v>
      </c>
    </row>
    <row r="17" spans="1:8">
      <c r="A17" s="7" t="s">
        <v>432</v>
      </c>
      <c r="B17" s="8" t="s">
        <v>46</v>
      </c>
      <c r="C17" s="9"/>
      <c r="D17" s="10">
        <v>2070.8353052323009</v>
      </c>
      <c r="E17" s="10">
        <v>2005.8571170021269</v>
      </c>
      <c r="F17" s="10">
        <v>2005.8571170021269</v>
      </c>
    </row>
    <row r="18" spans="1:8">
      <c r="A18" s="7" t="s">
        <v>433</v>
      </c>
      <c r="B18" s="8" t="s">
        <v>49</v>
      </c>
      <c r="C18" s="9" t="s">
        <v>50</v>
      </c>
      <c r="D18" s="10">
        <v>25.805435419565931</v>
      </c>
      <c r="E18" s="10">
        <v>29.024961708137063</v>
      </c>
      <c r="F18" s="10">
        <v>29.024961708137063</v>
      </c>
      <c r="G18" s="11"/>
      <c r="H18" s="12"/>
    </row>
    <row r="19" spans="1:8" ht="30">
      <c r="A19" s="7" t="s">
        <v>434</v>
      </c>
      <c r="B19" s="8" t="s">
        <v>49</v>
      </c>
      <c r="C19" s="9"/>
      <c r="D19" s="10">
        <v>20.811771540678052</v>
      </c>
      <c r="E19" s="10">
        <v>23.769110576216018</v>
      </c>
      <c r="F19" s="10">
        <v>23.769110576216018</v>
      </c>
    </row>
    <row r="20" spans="1:8">
      <c r="A20" s="7" t="s">
        <v>435</v>
      </c>
      <c r="B20" s="8" t="s">
        <v>49</v>
      </c>
      <c r="C20" s="9"/>
      <c r="D20" s="10">
        <v>15.076544927123386</v>
      </c>
      <c r="E20" s="10">
        <v>15.551336108954231</v>
      </c>
      <c r="F20" s="10">
        <v>15.551336108954231</v>
      </c>
    </row>
    <row r="21" spans="1:8" ht="45">
      <c r="A21" s="7" t="s">
        <v>51</v>
      </c>
      <c r="B21" s="8" t="s">
        <v>46</v>
      </c>
      <c r="C21" s="9"/>
      <c r="D21" s="10">
        <v>28.518067891350629</v>
      </c>
      <c r="E21" s="10">
        <v>24.617132318865842</v>
      </c>
      <c r="F21" s="10">
        <v>24.617132318865842</v>
      </c>
    </row>
    <row r="22" spans="1:8">
      <c r="A22" s="7" t="s">
        <v>52</v>
      </c>
      <c r="B22" s="8" t="s">
        <v>49</v>
      </c>
      <c r="C22" s="9"/>
      <c r="D22" s="13">
        <v>-0.76123428863705489</v>
      </c>
      <c r="E22" s="13">
        <v>-2.311493780698715</v>
      </c>
      <c r="F22" s="13">
        <v>-2.311493780698715</v>
      </c>
    </row>
    <row r="23" spans="1:8">
      <c r="A23" s="7" t="s">
        <v>53</v>
      </c>
      <c r="B23" s="8"/>
      <c r="C23" s="9"/>
      <c r="D23" s="10">
        <v>5.3717173397602824</v>
      </c>
      <c r="E23" s="10">
        <v>5.819862759809288</v>
      </c>
      <c r="F23" s="10">
        <v>5.819862759809288</v>
      </c>
    </row>
    <row r="24" spans="1:8" ht="15" customHeight="1">
      <c r="A24" s="7" t="s">
        <v>54</v>
      </c>
      <c r="B24" s="8" t="s">
        <v>49</v>
      </c>
      <c r="C24" s="9"/>
      <c r="D24" s="13">
        <v>100</v>
      </c>
      <c r="E24" s="13">
        <v>100</v>
      </c>
      <c r="F24" s="13">
        <v>100</v>
      </c>
    </row>
    <row r="25" spans="1:8">
      <c r="A25" s="111" t="s">
        <v>55</v>
      </c>
      <c r="B25" s="111"/>
      <c r="C25" s="111"/>
      <c r="D25" s="111"/>
      <c r="E25" s="111"/>
      <c r="F25" s="111"/>
    </row>
    <row r="26" spans="1:8" ht="46.5" customHeight="1">
      <c r="A26" s="7" t="s">
        <v>56</v>
      </c>
      <c r="B26" s="8" t="s">
        <v>46</v>
      </c>
      <c r="C26" s="9"/>
      <c r="D26" s="14">
        <v>247.02068338393204</v>
      </c>
      <c r="E26" s="14">
        <v>142.77950947807699</v>
      </c>
      <c r="F26" s="15">
        <v>142.77950947807699</v>
      </c>
    </row>
    <row r="27" spans="1:8" ht="30">
      <c r="A27" s="7" t="s">
        <v>57</v>
      </c>
      <c r="B27" s="8" t="s">
        <v>46</v>
      </c>
      <c r="C27" s="9"/>
      <c r="D27" s="10">
        <v>243.36508114348899</v>
      </c>
      <c r="E27" s="10">
        <v>140.26887341396099</v>
      </c>
      <c r="F27" s="10">
        <v>140.26887341396099</v>
      </c>
    </row>
    <row r="28" spans="1:8" ht="45">
      <c r="A28" s="7" t="s">
        <v>436</v>
      </c>
      <c r="B28" s="8"/>
      <c r="C28" s="9"/>
      <c r="D28" s="10">
        <v>0.46224962435027339</v>
      </c>
      <c r="E28" s="10">
        <v>0.2452416539420581</v>
      </c>
      <c r="F28" s="10">
        <v>0.2452416539420581</v>
      </c>
    </row>
    <row r="29" spans="1:8" ht="30">
      <c r="A29" s="7" t="s">
        <v>437</v>
      </c>
      <c r="B29" s="8"/>
      <c r="C29" s="9"/>
      <c r="D29" s="10">
        <v>0.45540889854840827</v>
      </c>
      <c r="E29" s="10">
        <v>0.24092932269045841</v>
      </c>
      <c r="F29" s="10">
        <v>0.24092932269045841</v>
      </c>
    </row>
    <row r="30" spans="1:8">
      <c r="A30" s="7" t="s">
        <v>58</v>
      </c>
      <c r="B30" s="8" t="s">
        <v>46</v>
      </c>
      <c r="C30" s="9"/>
      <c r="D30" s="10">
        <v>2145.3136450500006</v>
      </c>
      <c r="E30" s="10">
        <v>2177.2378067999994</v>
      </c>
      <c r="F30" s="10">
        <v>2177.2378067999994</v>
      </c>
    </row>
    <row r="31" spans="1:8" ht="30">
      <c r="A31" s="7" t="s">
        <v>59</v>
      </c>
      <c r="B31" s="8" t="s">
        <v>46</v>
      </c>
      <c r="C31" s="9"/>
      <c r="D31" s="10">
        <v>110.45481536</v>
      </c>
      <c r="E31" s="10">
        <v>114.49590686999998</v>
      </c>
      <c r="F31" s="10">
        <v>114.49590686999998</v>
      </c>
    </row>
    <row r="32" spans="1:8" ht="30">
      <c r="A32" s="7" t="s">
        <v>438</v>
      </c>
      <c r="B32" s="8" t="s">
        <v>49</v>
      </c>
      <c r="C32" s="9"/>
      <c r="D32" s="13">
        <v>20.669401528811395</v>
      </c>
      <c r="E32" s="13">
        <v>19.666103121544936</v>
      </c>
      <c r="F32" s="13">
        <v>19.666103121544936</v>
      </c>
    </row>
    <row r="33" spans="1:9" ht="30">
      <c r="A33" s="7" t="s">
        <v>439</v>
      </c>
      <c r="B33" s="8" t="s">
        <v>49</v>
      </c>
      <c r="C33" s="9"/>
      <c r="D33" s="13">
        <v>8.707139105577772</v>
      </c>
      <c r="E33" s="13">
        <v>8.2519785939418995</v>
      </c>
      <c r="F33" s="13">
        <v>8.2519785939418995</v>
      </c>
    </row>
    <row r="34" spans="1:9" ht="30">
      <c r="A34" s="7" t="s">
        <v>60</v>
      </c>
      <c r="B34" s="8" t="s">
        <v>49</v>
      </c>
      <c r="C34" s="9"/>
      <c r="D34" s="13">
        <v>5.1486557974801697</v>
      </c>
      <c r="E34" s="13">
        <v>5.2587690013651116</v>
      </c>
      <c r="F34" s="13">
        <v>5.2587690013651116</v>
      </c>
    </row>
    <row r="35" spans="1:9" ht="30">
      <c r="A35" s="7" t="s">
        <v>440</v>
      </c>
      <c r="B35" s="8" t="s">
        <v>49</v>
      </c>
      <c r="C35" s="9"/>
      <c r="D35" s="13">
        <v>9.4758891989577112</v>
      </c>
      <c r="E35" s="13">
        <v>8.9555511862109718</v>
      </c>
      <c r="F35" s="13">
        <v>8.9555511862109718</v>
      </c>
    </row>
    <row r="36" spans="1:9" ht="30">
      <c r="A36" s="7" t="s">
        <v>61</v>
      </c>
      <c r="B36" s="8" t="s">
        <v>46</v>
      </c>
      <c r="C36" s="9"/>
      <c r="D36" s="10">
        <v>127.47253975694665</v>
      </c>
      <c r="E36" s="10">
        <v>124.34002217523383</v>
      </c>
      <c r="F36" s="10">
        <v>124.34002217523383</v>
      </c>
    </row>
    <row r="37" spans="1:9" ht="75">
      <c r="A37" s="7" t="s">
        <v>62</v>
      </c>
      <c r="B37" s="8" t="s">
        <v>46</v>
      </c>
      <c r="C37" s="9"/>
      <c r="D37" s="10">
        <v>98.954471865595991</v>
      </c>
      <c r="E37" s="10">
        <v>99.722889856367985</v>
      </c>
      <c r="F37" s="10">
        <v>99.722889856367985</v>
      </c>
    </row>
    <row r="38" spans="1:9" ht="45">
      <c r="A38" s="7" t="s">
        <v>63</v>
      </c>
      <c r="B38" s="8" t="s">
        <v>49</v>
      </c>
      <c r="C38" s="9"/>
      <c r="D38" s="13">
        <v>4.4414441920812608</v>
      </c>
      <c r="E38" s="13">
        <v>4.5003370336783481</v>
      </c>
      <c r="F38" s="13">
        <v>4.5003370336783481</v>
      </c>
      <c r="G38" s="16"/>
      <c r="H38" s="12"/>
      <c r="I38" s="12"/>
    </row>
    <row r="39" spans="1:9">
      <c r="A39" s="7" t="s">
        <v>64</v>
      </c>
      <c r="B39" s="8" t="s">
        <v>46</v>
      </c>
      <c r="C39" s="9"/>
      <c r="D39" s="10">
        <v>41.114920279999993</v>
      </c>
      <c r="E39" s="10">
        <v>51.595140419999993</v>
      </c>
      <c r="F39" s="10">
        <v>51.595140419999993</v>
      </c>
      <c r="H39" s="12"/>
      <c r="I39" s="12"/>
    </row>
    <row r="40" spans="1:9" ht="45">
      <c r="A40" s="7" t="s">
        <v>65</v>
      </c>
      <c r="B40" s="8" t="s">
        <v>49</v>
      </c>
      <c r="C40" s="9"/>
      <c r="D40" s="13">
        <v>77.745538366869866</v>
      </c>
      <c r="E40" s="13">
        <v>79.286348235331005</v>
      </c>
      <c r="F40" s="13">
        <v>79.286348235331005</v>
      </c>
      <c r="G40" s="17"/>
      <c r="H40" s="12"/>
      <c r="I40" s="12"/>
    </row>
    <row r="41" spans="1:9" ht="30">
      <c r="A41" s="7" t="s">
        <v>66</v>
      </c>
      <c r="B41" s="8" t="s">
        <v>49</v>
      </c>
      <c r="C41" s="9"/>
      <c r="D41" s="13">
        <v>43.237245396273103</v>
      </c>
      <c r="E41" s="13">
        <v>43.877030871242546</v>
      </c>
      <c r="F41" s="13">
        <v>43.877030871242546</v>
      </c>
    </row>
    <row r="42" spans="1:9" ht="45">
      <c r="A42" s="7" t="s">
        <v>206</v>
      </c>
      <c r="B42" s="8" t="s">
        <v>49</v>
      </c>
      <c r="C42" s="9"/>
      <c r="D42" s="13">
        <v>0</v>
      </c>
      <c r="E42" s="13">
        <v>0</v>
      </c>
      <c r="F42" s="13">
        <v>0</v>
      </c>
    </row>
    <row r="43" spans="1:9">
      <c r="A43" s="7" t="s">
        <v>67</v>
      </c>
      <c r="B43" s="8"/>
      <c r="C43" s="9"/>
      <c r="D43" s="10">
        <v>6.3717173397602851</v>
      </c>
      <c r="E43" s="10">
        <v>6.8198627598092818</v>
      </c>
      <c r="F43" s="10">
        <v>6.8198627598092818</v>
      </c>
    </row>
    <row r="44" spans="1:9">
      <c r="A44" s="7" t="s">
        <v>441</v>
      </c>
      <c r="B44" s="8" t="s">
        <v>68</v>
      </c>
      <c r="C44" s="9" t="s">
        <v>69</v>
      </c>
      <c r="D44" s="18">
        <v>0</v>
      </c>
      <c r="E44" s="18">
        <v>0</v>
      </c>
      <c r="F44" s="10">
        <v>0</v>
      </c>
    </row>
    <row r="45" spans="1:9" ht="78.75" customHeight="1">
      <c r="A45" s="7" t="s">
        <v>70</v>
      </c>
      <c r="B45" s="8" t="s">
        <v>49</v>
      </c>
      <c r="C45" s="9" t="s">
        <v>71</v>
      </c>
      <c r="D45" s="19">
        <v>17.310013114294886</v>
      </c>
      <c r="E45" s="19">
        <v>19.385490467195304</v>
      </c>
      <c r="F45" s="13">
        <v>19.385490467195304</v>
      </c>
    </row>
    <row r="46" spans="1:9" ht="30">
      <c r="A46" s="7" t="s">
        <v>442</v>
      </c>
      <c r="B46" s="8" t="s">
        <v>49</v>
      </c>
      <c r="C46" s="9" t="s">
        <v>72</v>
      </c>
      <c r="D46" s="19">
        <v>0.79354024262328127</v>
      </c>
      <c r="E46" s="19">
        <v>0.71911160241605898</v>
      </c>
      <c r="F46" s="13">
        <v>0.71911160241605898</v>
      </c>
    </row>
    <row r="47" spans="1:9" ht="30">
      <c r="A47" s="7" t="s">
        <v>73</v>
      </c>
      <c r="B47" s="8"/>
      <c r="C47" s="9"/>
      <c r="D47" s="10">
        <v>1.2598416228329075</v>
      </c>
      <c r="E47" s="10">
        <v>1.1249674652592445</v>
      </c>
      <c r="F47" s="10">
        <v>1.1249674652592445</v>
      </c>
    </row>
    <row r="48" spans="1:9">
      <c r="A48" s="112" t="s">
        <v>74</v>
      </c>
      <c r="B48" s="113"/>
      <c r="C48" s="113"/>
      <c r="D48" s="113"/>
      <c r="E48" s="113"/>
      <c r="F48" s="114"/>
    </row>
    <row r="49" spans="1:9" ht="45">
      <c r="A49" s="7" t="s">
        <v>75</v>
      </c>
      <c r="B49" s="8" t="s">
        <v>76</v>
      </c>
      <c r="C49" s="9"/>
      <c r="D49" s="10">
        <v>2143.4429422099988</v>
      </c>
      <c r="E49" s="10">
        <v>2174.971036440003</v>
      </c>
      <c r="F49" s="10">
        <v>2174.971036440003</v>
      </c>
    </row>
    <row r="50" spans="1:9" ht="45">
      <c r="A50" s="7" t="s">
        <v>77</v>
      </c>
      <c r="B50" s="8" t="s">
        <v>76</v>
      </c>
      <c r="C50" s="9"/>
      <c r="D50" s="10">
        <v>0</v>
      </c>
      <c r="E50" s="10">
        <v>0</v>
      </c>
      <c r="F50" s="10">
        <v>0</v>
      </c>
    </row>
    <row r="51" spans="1:9">
      <c r="A51" s="7" t="s">
        <v>78</v>
      </c>
      <c r="B51" s="8" t="s">
        <v>76</v>
      </c>
      <c r="C51" s="9"/>
      <c r="D51" s="10">
        <v>1.8707028399999996</v>
      </c>
      <c r="E51" s="10">
        <v>2.2667703600000002</v>
      </c>
      <c r="F51" s="10">
        <v>2.2667703600000002</v>
      </c>
    </row>
    <row r="52" spans="1:9">
      <c r="A52" s="7" t="s">
        <v>79</v>
      </c>
      <c r="B52" s="8" t="s">
        <v>76</v>
      </c>
      <c r="C52" s="9"/>
      <c r="D52" s="10">
        <v>0</v>
      </c>
      <c r="E52" s="10">
        <v>0</v>
      </c>
      <c r="F52" s="10">
        <v>0</v>
      </c>
    </row>
    <row r="53" spans="1:9">
      <c r="A53" s="112" t="s">
        <v>80</v>
      </c>
      <c r="B53" s="113"/>
      <c r="C53" s="113"/>
      <c r="D53" s="113"/>
      <c r="E53" s="113"/>
      <c r="F53" s="114"/>
    </row>
    <row r="54" spans="1:9">
      <c r="A54" s="7" t="s">
        <v>81</v>
      </c>
      <c r="B54" s="8" t="s">
        <v>76</v>
      </c>
      <c r="C54" s="9"/>
      <c r="D54" s="10">
        <v>1217.7391198199994</v>
      </c>
      <c r="E54" s="10">
        <v>1221.9305021699995</v>
      </c>
      <c r="F54" s="10">
        <v>1242.4775376100026</v>
      </c>
    </row>
    <row r="55" spans="1:9">
      <c r="A55" s="7" t="s">
        <v>82</v>
      </c>
      <c r="B55" s="8" t="s">
        <v>76</v>
      </c>
      <c r="C55" s="9"/>
      <c r="D55" s="10">
        <v>272.95223756999997</v>
      </c>
      <c r="E55" s="10">
        <v>302.04301819000017</v>
      </c>
      <c r="F55" s="10">
        <v>269.7440646299998</v>
      </c>
    </row>
    <row r="56" spans="1:9">
      <c r="A56" s="7" t="s">
        <v>83</v>
      </c>
      <c r="B56" s="8" t="s">
        <v>76</v>
      </c>
      <c r="C56" s="9"/>
      <c r="D56" s="10">
        <v>654.6222876600001</v>
      </c>
      <c r="E56" s="10">
        <v>653.26428643999975</v>
      </c>
      <c r="F56" s="10">
        <v>504.04830946000027</v>
      </c>
      <c r="I56" s="20"/>
    </row>
    <row r="57" spans="1:9">
      <c r="A57" s="7" t="s">
        <v>84</v>
      </c>
      <c r="B57" s="8" t="s">
        <v>76</v>
      </c>
      <c r="C57" s="9"/>
      <c r="D57" s="10">
        <v>0</v>
      </c>
      <c r="E57" s="10">
        <v>0</v>
      </c>
      <c r="F57" s="10">
        <v>0</v>
      </c>
    </row>
    <row r="58" spans="1:9">
      <c r="A58" s="7" t="s">
        <v>443</v>
      </c>
      <c r="B58" s="8" t="s">
        <v>49</v>
      </c>
      <c r="C58" s="9" t="s">
        <v>85</v>
      </c>
      <c r="D58" s="13">
        <v>3.7668017027960436</v>
      </c>
      <c r="E58" s="13">
        <v>3.5725840385579417</v>
      </c>
      <c r="F58" s="13">
        <v>5.1393733764392762</v>
      </c>
    </row>
    <row r="59" spans="1:9" ht="30">
      <c r="A59" s="7" t="s">
        <v>444</v>
      </c>
      <c r="B59" s="8" t="s">
        <v>49</v>
      </c>
      <c r="C59" s="9" t="s">
        <v>86</v>
      </c>
      <c r="D59" s="13">
        <v>3.9913576151275576</v>
      </c>
      <c r="E59" s="13">
        <v>3.7786990376962857</v>
      </c>
      <c r="F59" s="13">
        <v>5.3434718652061575</v>
      </c>
    </row>
    <row r="60" spans="1:9">
      <c r="A60" s="115" t="s">
        <v>87</v>
      </c>
      <c r="B60" s="115"/>
      <c r="C60" s="115"/>
      <c r="D60" s="115"/>
      <c r="E60" s="115"/>
      <c r="F60" s="115"/>
    </row>
    <row r="61" spans="1:9">
      <c r="A61" s="7" t="s">
        <v>88</v>
      </c>
      <c r="B61" s="8" t="s">
        <v>49</v>
      </c>
      <c r="C61" s="9"/>
      <c r="D61" s="21">
        <v>2.5132876836817877</v>
      </c>
      <c r="E61" s="21">
        <v>2.0714509204597285</v>
      </c>
      <c r="F61" s="21">
        <v>1.0194320515505177</v>
      </c>
    </row>
    <row r="62" spans="1:9">
      <c r="A62" s="7" t="s">
        <v>89</v>
      </c>
      <c r="B62" s="8" t="s">
        <v>49</v>
      </c>
      <c r="C62" s="9"/>
      <c r="D62" s="21">
        <v>16.718575682205874</v>
      </c>
      <c r="E62" s="21">
        <v>14.544575742891276</v>
      </c>
      <c r="F62" s="21">
        <v>7.4118955290834174</v>
      </c>
    </row>
    <row r="63" spans="1:9">
      <c r="A63" s="7" t="s">
        <v>90</v>
      </c>
      <c r="B63" s="8" t="s">
        <v>49</v>
      </c>
      <c r="C63" s="9"/>
      <c r="D63" s="13">
        <v>41.297922673117363</v>
      </c>
      <c r="E63" s="13">
        <v>40.159606873574056</v>
      </c>
      <c r="F63" s="13">
        <v>43.686792721198074</v>
      </c>
    </row>
    <row r="64" spans="1:9" ht="30">
      <c r="A64" s="7" t="s">
        <v>91</v>
      </c>
      <c r="B64" s="8" t="s">
        <v>49</v>
      </c>
      <c r="C64" s="9"/>
      <c r="D64" s="13">
        <v>36.190972854464292</v>
      </c>
      <c r="E64" s="13">
        <v>46.311030420805643</v>
      </c>
      <c r="F64" s="13">
        <v>57.056055863591439</v>
      </c>
    </row>
    <row r="65" spans="1:6" ht="30">
      <c r="A65" s="7" t="s">
        <v>92</v>
      </c>
      <c r="B65" s="8" t="s">
        <v>49</v>
      </c>
      <c r="C65" s="9"/>
      <c r="D65" s="13">
        <v>7.3644327729679011</v>
      </c>
      <c r="E65" s="13">
        <v>8.147324486915716</v>
      </c>
      <c r="F65" s="13">
        <v>9.8519912319272631</v>
      </c>
    </row>
    <row r="66" spans="1:6">
      <c r="A66" s="7" t="s">
        <v>93</v>
      </c>
      <c r="B66" s="8" t="s">
        <v>49</v>
      </c>
      <c r="C66" s="9"/>
      <c r="D66" s="13">
        <v>4.1637587021994671</v>
      </c>
      <c r="E66" s="13">
        <v>4.6639885872837583</v>
      </c>
      <c r="F66" s="13">
        <v>5.6730717442302421</v>
      </c>
    </row>
    <row r="67" spans="1:6">
      <c r="A67" s="7" t="s">
        <v>94</v>
      </c>
      <c r="B67" s="8" t="s">
        <v>49</v>
      </c>
      <c r="C67" s="9"/>
      <c r="D67" s="13">
        <v>188.59498185048253</v>
      </c>
      <c r="E67" s="13">
        <v>151.16590321972015</v>
      </c>
      <c r="F67" s="13">
        <v>118.86428019208095</v>
      </c>
    </row>
    <row r="68" spans="1:6">
      <c r="A68" s="115" t="s">
        <v>95</v>
      </c>
      <c r="B68" s="115"/>
      <c r="C68" s="115"/>
      <c r="D68" s="115"/>
      <c r="E68" s="115"/>
      <c r="F68" s="115"/>
    </row>
    <row r="69" spans="1:6" ht="37.5" customHeight="1">
      <c r="A69" s="7" t="s">
        <v>96</v>
      </c>
      <c r="B69" s="8"/>
      <c r="C69" s="9" t="s">
        <v>97</v>
      </c>
      <c r="D69" s="10">
        <v>0.52717144753357159</v>
      </c>
      <c r="E69" s="10">
        <v>0.51066863355135472</v>
      </c>
      <c r="F69" s="10">
        <v>0.51066863355135472</v>
      </c>
    </row>
    <row r="70" spans="1:6">
      <c r="A70" s="7" t="s">
        <v>98</v>
      </c>
      <c r="B70" s="8" t="s">
        <v>49</v>
      </c>
      <c r="C70" s="9" t="s">
        <v>99</v>
      </c>
      <c r="D70" s="13">
        <v>39.444320319101564</v>
      </c>
      <c r="E70" s="13">
        <v>43.056830176935421</v>
      </c>
      <c r="F70" s="13">
        <v>43.056830176935421</v>
      </c>
    </row>
    <row r="71" spans="1:6" ht="30">
      <c r="A71" s="7" t="s">
        <v>100</v>
      </c>
      <c r="B71" s="8" t="s">
        <v>49</v>
      </c>
      <c r="C71" s="9"/>
      <c r="D71" s="13">
        <v>142.81111353487236</v>
      </c>
      <c r="E71" s="13">
        <v>164.40085652114288</v>
      </c>
      <c r="F71" s="13">
        <v>164.40085652114288</v>
      </c>
    </row>
    <row r="72" spans="1:6" ht="30">
      <c r="A72" s="7" t="s">
        <v>101</v>
      </c>
      <c r="B72" s="8" t="s">
        <v>49</v>
      </c>
      <c r="C72" s="9"/>
      <c r="D72" s="13">
        <v>57.491356351994007</v>
      </c>
      <c r="E72" s="13">
        <v>50.66126328317555</v>
      </c>
      <c r="F72" s="13">
        <v>50.66126328317555</v>
      </c>
    </row>
    <row r="73" spans="1:6" ht="45">
      <c r="A73" s="7" t="s">
        <v>102</v>
      </c>
      <c r="B73" s="8" t="s">
        <v>49</v>
      </c>
      <c r="C73" s="9"/>
      <c r="D73" s="13">
        <v>42.508643649603215</v>
      </c>
      <c r="E73" s="13">
        <v>49.33873673580932</v>
      </c>
      <c r="F73" s="13">
        <v>49.33873673580932</v>
      </c>
    </row>
    <row r="74" spans="1:6" ht="30">
      <c r="A74" s="7" t="s">
        <v>103</v>
      </c>
      <c r="B74" s="8" t="s">
        <v>49</v>
      </c>
      <c r="C74" s="9"/>
      <c r="D74" s="21">
        <v>45.213023320972347</v>
      </c>
      <c r="E74" s="21">
        <v>38.178600041468592</v>
      </c>
      <c r="F74" s="21">
        <v>38.178600041468592</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c r="A79" s="115" t="s">
        <v>106</v>
      </c>
      <c r="B79" s="115"/>
      <c r="C79" s="115"/>
      <c r="D79" s="115"/>
      <c r="E79" s="115"/>
      <c r="F79" s="115"/>
    </row>
    <row r="80" spans="1:6" ht="45">
      <c r="A80" s="7" t="s">
        <v>107</v>
      </c>
      <c r="B80" s="8" t="s">
        <v>49</v>
      </c>
      <c r="C80" s="9"/>
      <c r="D80" s="13">
        <v>50.330604871970685</v>
      </c>
      <c r="E80" s="13">
        <v>45.842664377587433</v>
      </c>
      <c r="F80" s="13">
        <v>45.842664377587433</v>
      </c>
    </row>
    <row r="81" spans="1:6" ht="45">
      <c r="A81" s="7" t="s">
        <v>108</v>
      </c>
      <c r="B81" s="8" t="s">
        <v>49</v>
      </c>
      <c r="C81" s="9"/>
      <c r="D81" s="13">
        <v>50.069472267345425</v>
      </c>
      <c r="E81" s="13">
        <v>45.996415013021966</v>
      </c>
      <c r="F81" s="13">
        <v>45.996415013021966</v>
      </c>
    </row>
    <row r="82" spans="1:6" ht="30">
      <c r="A82" s="7" t="s">
        <v>109</v>
      </c>
      <c r="B82" s="8" t="s">
        <v>49</v>
      </c>
      <c r="C82" s="9"/>
      <c r="D82" s="13">
        <v>59.390415477953752</v>
      </c>
      <c r="E82" s="13">
        <v>53.899765471844297</v>
      </c>
      <c r="F82" s="13">
        <v>53.899765471844297</v>
      </c>
    </row>
    <row r="83" spans="1:6">
      <c r="A83" s="7" t="s">
        <v>110</v>
      </c>
      <c r="B83" s="8" t="s">
        <v>49</v>
      </c>
      <c r="C83" s="9"/>
      <c r="D83" s="13">
        <v>37.141664650771503</v>
      </c>
      <c r="E83" s="13">
        <v>33.42949289473578</v>
      </c>
      <c r="F83" s="13">
        <v>33.42949289473578</v>
      </c>
    </row>
    <row r="84" spans="1:6">
      <c r="A84" s="115" t="s">
        <v>111</v>
      </c>
      <c r="B84" s="115"/>
      <c r="C84" s="115"/>
      <c r="D84" s="115"/>
      <c r="E84" s="115"/>
      <c r="F84" s="115"/>
    </row>
    <row r="85" spans="1:6">
      <c r="A85" s="7" t="s">
        <v>112</v>
      </c>
      <c r="B85" s="8" t="s">
        <v>113</v>
      </c>
      <c r="C85" s="9"/>
      <c r="D85" s="22">
        <v>153</v>
      </c>
      <c r="E85" s="22">
        <v>153</v>
      </c>
      <c r="F85" s="22">
        <v>153</v>
      </c>
    </row>
    <row r="86" spans="1:6">
      <c r="A86" s="116" t="s">
        <v>114</v>
      </c>
      <c r="B86" s="117"/>
      <c r="C86" s="117"/>
      <c r="D86" s="117"/>
      <c r="E86" s="117"/>
      <c r="F86" s="118"/>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9" t="s">
        <v>119</v>
      </c>
      <c r="B92" s="119"/>
      <c r="C92" s="119"/>
      <c r="D92" s="119"/>
      <c r="E92" s="119"/>
      <c r="F92" s="119"/>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43514</v>
      </c>
      <c r="C98" s="23"/>
      <c r="D98" s="24"/>
      <c r="E98" s="24"/>
      <c r="F98" s="24"/>
    </row>
    <row r="99" spans="1:6">
      <c r="A99" s="27"/>
    </row>
    <row r="100" spans="1:6">
      <c r="A100" s="27"/>
    </row>
    <row r="101" spans="1:6" ht="45.75" customHeight="1">
      <c r="A101" s="107" t="s">
        <v>122</v>
      </c>
      <c r="B101" s="107"/>
      <c r="C101" s="107"/>
      <c r="D101" s="107"/>
      <c r="E101" s="107"/>
      <c r="F101" s="107"/>
    </row>
    <row r="102" spans="1:6" ht="30.75" customHeight="1">
      <c r="A102" s="107" t="s">
        <v>123</v>
      </c>
      <c r="B102" s="107"/>
      <c r="C102" s="107"/>
      <c r="D102" s="107"/>
      <c r="E102" s="107"/>
      <c r="F102" s="107"/>
    </row>
    <row r="103" spans="1:6" ht="33" customHeight="1">
      <c r="A103" s="107" t="s">
        <v>124</v>
      </c>
      <c r="B103" s="107"/>
      <c r="C103" s="107"/>
      <c r="D103" s="107"/>
      <c r="E103" s="107"/>
      <c r="F103" s="107"/>
    </row>
    <row r="104" spans="1:6" ht="31.5" customHeight="1">
      <c r="A104" s="107" t="s">
        <v>125</v>
      </c>
      <c r="B104" s="107"/>
      <c r="C104" s="107"/>
      <c r="D104" s="107"/>
      <c r="E104" s="107"/>
      <c r="F104" s="107"/>
    </row>
    <row r="105" spans="1:6" ht="42" customHeight="1">
      <c r="A105" s="107" t="s">
        <v>126</v>
      </c>
      <c r="B105" s="107"/>
      <c r="C105" s="107"/>
      <c r="D105" s="107"/>
      <c r="E105" s="107"/>
      <c r="F105" s="107"/>
    </row>
    <row r="106" spans="1:6" ht="46.5" customHeight="1">
      <c r="A106" s="107" t="s">
        <v>127</v>
      </c>
      <c r="B106" s="107"/>
      <c r="C106" s="107"/>
      <c r="D106" s="107"/>
      <c r="E106" s="107"/>
      <c r="F106" s="107"/>
    </row>
    <row r="107" spans="1:6" ht="91.5" customHeight="1">
      <c r="A107" s="107" t="s">
        <v>128</v>
      </c>
      <c r="B107" s="107"/>
      <c r="C107" s="107"/>
      <c r="D107" s="107"/>
      <c r="E107" s="107"/>
      <c r="F107" s="107"/>
    </row>
    <row r="108" spans="1:6" ht="42.75" customHeight="1">
      <c r="A108" s="107" t="s">
        <v>129</v>
      </c>
      <c r="B108" s="107"/>
      <c r="C108" s="107"/>
      <c r="D108" s="107"/>
      <c r="E108" s="107"/>
      <c r="F108" s="107"/>
    </row>
    <row r="109" spans="1:6" ht="45.75" customHeight="1">
      <c r="A109" s="107" t="s">
        <v>130</v>
      </c>
      <c r="B109" s="107"/>
      <c r="C109" s="107"/>
      <c r="D109" s="107"/>
      <c r="E109" s="107"/>
      <c r="F109" s="107"/>
    </row>
    <row r="110" spans="1:6" ht="139.5" customHeight="1">
      <c r="A110" s="107" t="s">
        <v>131</v>
      </c>
      <c r="B110" s="107"/>
      <c r="C110" s="107"/>
      <c r="D110" s="107"/>
      <c r="E110" s="107"/>
      <c r="F110" s="107"/>
    </row>
    <row r="111" spans="1:6" ht="62.25" customHeight="1">
      <c r="A111" s="107" t="s">
        <v>132</v>
      </c>
      <c r="B111" s="107"/>
      <c r="C111" s="107"/>
      <c r="D111" s="107"/>
      <c r="E111" s="107"/>
      <c r="F111" s="107"/>
    </row>
    <row r="112" spans="1:6" ht="44.25" customHeight="1">
      <c r="A112" s="107" t="s">
        <v>133</v>
      </c>
      <c r="B112" s="107"/>
      <c r="C112" s="107"/>
      <c r="D112" s="107"/>
      <c r="E112" s="107"/>
      <c r="F112" s="107"/>
    </row>
    <row r="113" spans="1:6" ht="120.75" customHeight="1">
      <c r="A113" s="107" t="s">
        <v>134</v>
      </c>
      <c r="B113" s="107"/>
      <c r="C113" s="107"/>
      <c r="D113" s="107"/>
      <c r="E113" s="107"/>
      <c r="F113" s="107"/>
    </row>
    <row r="114" spans="1:6" ht="30" customHeight="1">
      <c r="A114" s="107" t="s">
        <v>135</v>
      </c>
      <c r="B114" s="107"/>
      <c r="C114" s="107"/>
      <c r="D114" s="107"/>
      <c r="E114" s="107"/>
      <c r="F114" s="107"/>
    </row>
    <row r="115" spans="1:6" ht="48" customHeight="1">
      <c r="A115" s="107" t="s">
        <v>136</v>
      </c>
      <c r="B115" s="107"/>
      <c r="C115" s="107"/>
      <c r="D115" s="107"/>
      <c r="E115" s="107"/>
      <c r="F115" s="107"/>
    </row>
    <row r="116" spans="1:6" ht="44.25" customHeight="1">
      <c r="A116" s="107" t="s">
        <v>137</v>
      </c>
      <c r="B116" s="107"/>
      <c r="C116" s="107"/>
      <c r="D116" s="107"/>
      <c r="E116" s="107"/>
      <c r="F116" s="107"/>
    </row>
    <row r="117" spans="1:6" ht="33" customHeight="1">
      <c r="A117" s="107" t="s">
        <v>138</v>
      </c>
      <c r="B117" s="107"/>
      <c r="C117" s="107"/>
      <c r="D117" s="107"/>
      <c r="E117" s="107"/>
      <c r="F117" s="107"/>
    </row>
    <row r="118" spans="1:6" ht="31.5" customHeight="1">
      <c r="A118" s="107" t="s">
        <v>139</v>
      </c>
      <c r="B118" s="107"/>
      <c r="C118" s="107"/>
      <c r="D118" s="107"/>
      <c r="E118" s="107"/>
      <c r="F118" s="107"/>
    </row>
    <row r="119" spans="1:6" ht="45.75" customHeight="1">
      <c r="A119" s="107" t="s">
        <v>140</v>
      </c>
      <c r="B119" s="107"/>
      <c r="C119" s="107"/>
      <c r="D119" s="107"/>
      <c r="E119" s="107"/>
      <c r="F119" s="107"/>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F14" sqref="F14:G33"/>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21" t="s">
        <v>141</v>
      </c>
      <c r="B1" s="121"/>
      <c r="C1" s="121"/>
      <c r="D1" s="121"/>
      <c r="E1" s="121"/>
      <c r="F1" s="121"/>
      <c r="G1" s="121"/>
      <c r="H1" s="121"/>
      <c r="I1" s="121"/>
      <c r="J1" s="121"/>
      <c r="K1" s="121"/>
      <c r="L1" s="121"/>
      <c r="M1" s="121"/>
      <c r="N1" s="121"/>
      <c r="O1" s="121"/>
      <c r="P1" s="28"/>
    </row>
    <row r="2" spans="1:16">
      <c r="A2" s="121" t="s">
        <v>31</v>
      </c>
      <c r="B2" s="121"/>
      <c r="C2" s="121"/>
      <c r="D2" s="121"/>
      <c r="E2" s="121"/>
      <c r="F2" s="121"/>
      <c r="G2" s="121"/>
      <c r="H2" s="121"/>
      <c r="I2" s="121"/>
      <c r="J2" s="121"/>
      <c r="K2" s="121"/>
      <c r="L2" s="121"/>
      <c r="M2" s="121"/>
      <c r="N2" s="121"/>
      <c r="O2" s="121"/>
      <c r="P2" s="28"/>
    </row>
    <row r="3" spans="1:16">
      <c r="A3" s="121" t="s">
        <v>32</v>
      </c>
      <c r="B3" s="121"/>
      <c r="C3" s="121"/>
      <c r="D3" s="121"/>
      <c r="E3" s="121"/>
      <c r="F3" s="121"/>
      <c r="G3" s="121"/>
      <c r="H3" s="121"/>
      <c r="I3" s="121"/>
      <c r="J3" s="121"/>
      <c r="K3" s="121"/>
      <c r="L3" s="121"/>
      <c r="M3" s="121"/>
      <c r="N3" s="121"/>
      <c r="O3" s="121"/>
      <c r="P3" s="28"/>
    </row>
    <row r="4" spans="1:16">
      <c r="A4" s="121" t="s">
        <v>142</v>
      </c>
      <c r="B4" s="121"/>
      <c r="C4" s="121"/>
      <c r="D4" s="121"/>
      <c r="E4" s="121"/>
      <c r="F4" s="121"/>
      <c r="G4" s="121"/>
      <c r="H4" s="121"/>
      <c r="I4" s="121"/>
      <c r="J4" s="121"/>
      <c r="K4" s="121"/>
      <c r="L4" s="121"/>
      <c r="M4" s="121"/>
      <c r="N4" s="121"/>
      <c r="O4" s="121"/>
      <c r="P4" s="28"/>
    </row>
    <row r="5" spans="1:16">
      <c r="A5" s="29"/>
      <c r="B5" s="30"/>
      <c r="C5" s="29"/>
      <c r="D5" s="29"/>
      <c r="E5" s="29"/>
      <c r="F5" s="29"/>
      <c r="G5" s="29"/>
      <c r="H5" s="29"/>
      <c r="I5" s="29"/>
      <c r="J5" s="29"/>
      <c r="K5" s="29"/>
      <c r="L5" s="29"/>
      <c r="M5" s="29"/>
      <c r="N5" s="29"/>
      <c r="O5" s="29"/>
    </row>
    <row r="6" spans="1:16">
      <c r="A6" s="120" t="s">
        <v>143</v>
      </c>
      <c r="B6" s="120"/>
      <c r="C6" s="120"/>
      <c r="D6" s="120"/>
      <c r="E6" s="120"/>
      <c r="F6" s="120"/>
      <c r="G6" s="120"/>
      <c r="H6" s="120"/>
      <c r="I6" s="120"/>
      <c r="J6" s="120"/>
      <c r="K6" s="120"/>
      <c r="L6" s="120"/>
      <c r="M6" s="120"/>
      <c r="N6" s="120"/>
      <c r="O6" s="120"/>
    </row>
    <row r="7" spans="1:16">
      <c r="A7" s="120" t="s">
        <v>144</v>
      </c>
      <c r="B7" s="120"/>
      <c r="C7" s="120"/>
      <c r="D7" s="120"/>
      <c r="E7" s="120"/>
      <c r="F7" s="120"/>
      <c r="G7" s="120"/>
      <c r="H7" s="120"/>
      <c r="I7" s="120"/>
      <c r="J7" s="120"/>
      <c r="K7" s="120"/>
      <c r="L7" s="120"/>
      <c r="M7" s="120"/>
      <c r="N7" s="120"/>
      <c r="O7" s="120"/>
    </row>
    <row r="8" spans="1:16">
      <c r="A8" s="120" t="s">
        <v>36</v>
      </c>
      <c r="B8" s="120"/>
      <c r="C8" s="120"/>
      <c r="D8" s="120"/>
      <c r="E8" s="120"/>
      <c r="F8" s="120"/>
      <c r="G8" s="120"/>
      <c r="H8" s="120"/>
      <c r="I8" s="120"/>
      <c r="J8" s="120"/>
      <c r="K8" s="120"/>
      <c r="L8" s="120"/>
      <c r="M8" s="120"/>
      <c r="N8" s="120"/>
      <c r="O8" s="120"/>
    </row>
    <row r="9" spans="1:16">
      <c r="A9" s="120" t="str">
        <f>"la situaţia "&amp;TEXT(RIGHT('f01.01'!B3,10),"dd.mm.yyyy")</f>
        <v>la situaţia 31.01.2019</v>
      </c>
      <c r="B9" s="120"/>
      <c r="C9" s="120"/>
      <c r="D9" s="120"/>
      <c r="E9" s="120"/>
      <c r="F9" s="120"/>
      <c r="G9" s="120"/>
      <c r="H9" s="120"/>
      <c r="I9" s="120"/>
      <c r="J9" s="120"/>
      <c r="K9" s="120"/>
      <c r="L9" s="120"/>
      <c r="M9" s="120"/>
      <c r="N9" s="120"/>
      <c r="O9" s="120"/>
    </row>
    <row r="10" spans="1:16" ht="15.75" thickBot="1"/>
    <row r="11" spans="1:16" ht="33.75" customHeight="1">
      <c r="A11" s="101" t="s">
        <v>145</v>
      </c>
      <c r="B11" s="103" t="s">
        <v>146</v>
      </c>
      <c r="C11" s="103"/>
      <c r="D11" s="103" t="s">
        <v>147</v>
      </c>
      <c r="E11" s="103"/>
      <c r="F11" s="103"/>
      <c r="G11" s="103"/>
      <c r="H11" s="103"/>
      <c r="I11" s="103"/>
      <c r="J11" s="103" t="s">
        <v>148</v>
      </c>
      <c r="K11" s="103"/>
      <c r="L11" s="103"/>
      <c r="M11" s="103"/>
      <c r="N11" s="103"/>
      <c r="O11" s="125"/>
    </row>
    <row r="12" spans="1:16" ht="33" customHeight="1">
      <c r="A12" s="123"/>
      <c r="B12" s="124"/>
      <c r="C12" s="124"/>
      <c r="D12" s="124" t="s">
        <v>149</v>
      </c>
      <c r="E12" s="124"/>
      <c r="F12" s="124" t="s">
        <v>150</v>
      </c>
      <c r="G12" s="124"/>
      <c r="H12" s="124" t="s">
        <v>151</v>
      </c>
      <c r="I12" s="124"/>
      <c r="J12" s="124" t="s">
        <v>149</v>
      </c>
      <c r="K12" s="124"/>
      <c r="L12" s="124" t="s">
        <v>150</v>
      </c>
      <c r="M12" s="124"/>
      <c r="N12" s="124" t="s">
        <v>151</v>
      </c>
      <c r="O12" s="126"/>
    </row>
    <row r="13" spans="1:16" ht="36.75" thickBot="1">
      <c r="A13" s="102"/>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16</v>
      </c>
      <c r="C14" s="33">
        <v>0</v>
      </c>
      <c r="D14" s="58">
        <v>520705.57908000029</v>
      </c>
      <c r="E14" s="58">
        <v>154771.38204000005</v>
      </c>
      <c r="F14" s="58">
        <v>528472.15121999988</v>
      </c>
      <c r="G14" s="58">
        <v>158403.57239000002</v>
      </c>
      <c r="H14" s="58">
        <v>528472.15121999988</v>
      </c>
      <c r="I14" s="58">
        <v>158403.57239000002</v>
      </c>
      <c r="J14" s="34">
        <v>9.3589193190022554E-2</v>
      </c>
      <c r="K14" s="34">
        <v>4.8822682436086874E-2</v>
      </c>
      <c r="L14" s="34">
        <v>9.4697176363761404E-2</v>
      </c>
      <c r="M14" s="34">
        <v>5.0274401024769093E-2</v>
      </c>
      <c r="N14" s="34">
        <v>9.4697176363761404E-2</v>
      </c>
      <c r="O14" s="34">
        <v>5.0274401024769093E-2</v>
      </c>
    </row>
    <row r="15" spans="1:16">
      <c r="A15" s="9" t="s">
        <v>158</v>
      </c>
      <c r="B15" s="9">
        <v>0</v>
      </c>
      <c r="C15" s="9">
        <v>1</v>
      </c>
      <c r="D15" s="59">
        <v>41567.345150000008</v>
      </c>
      <c r="E15" s="59">
        <v>51137.884910000001</v>
      </c>
      <c r="F15" s="59">
        <v>45591.550570000007</v>
      </c>
      <c r="G15" s="59">
        <v>47410.413899999992</v>
      </c>
      <c r="H15" s="59">
        <v>45591.550570000007</v>
      </c>
      <c r="I15" s="59">
        <v>47410.413899999992</v>
      </c>
      <c r="J15" s="35">
        <v>9.1618470658899512E-2</v>
      </c>
      <c r="K15" s="35">
        <v>4.6727384323063885E-2</v>
      </c>
      <c r="L15" s="35">
        <v>9.2098304271449119E-2</v>
      </c>
      <c r="M15" s="35">
        <v>4.6044918050389197E-2</v>
      </c>
      <c r="N15" s="35">
        <v>9.2098304271449119E-2</v>
      </c>
      <c r="O15" s="35">
        <v>4.6044918050389197E-2</v>
      </c>
    </row>
    <row r="16" spans="1:16">
      <c r="A16" s="9" t="s">
        <v>159</v>
      </c>
      <c r="B16" s="9">
        <v>0</v>
      </c>
      <c r="C16" s="9">
        <v>0</v>
      </c>
      <c r="D16" s="59">
        <v>636.65137000000004</v>
      </c>
      <c r="E16" s="59">
        <v>232.54701</v>
      </c>
      <c r="F16" s="59">
        <v>650.96616000000006</v>
      </c>
      <c r="G16" s="59">
        <v>233.99426</v>
      </c>
      <c r="H16" s="59">
        <v>650.96616000000006</v>
      </c>
      <c r="I16" s="59">
        <v>233.99426</v>
      </c>
      <c r="J16" s="35">
        <v>0.10535763370156287</v>
      </c>
      <c r="K16" s="35">
        <v>0.13967444985016306</v>
      </c>
      <c r="L16" s="35">
        <v>0.10441790218038438</v>
      </c>
      <c r="M16" s="35">
        <v>0.13967444985016306</v>
      </c>
      <c r="N16" s="35">
        <v>0.10441790218038438</v>
      </c>
      <c r="O16" s="35">
        <v>0.13967444985016306</v>
      </c>
    </row>
    <row r="17" spans="1:15">
      <c r="A17" s="9" t="s">
        <v>160</v>
      </c>
      <c r="B17" s="9">
        <v>0</v>
      </c>
      <c r="C17" s="9">
        <v>0</v>
      </c>
      <c r="D17" s="59">
        <v>0</v>
      </c>
      <c r="E17" s="59">
        <v>0</v>
      </c>
      <c r="F17" s="59">
        <v>0</v>
      </c>
      <c r="G17" s="59">
        <v>0</v>
      </c>
      <c r="H17" s="59">
        <v>0</v>
      </c>
      <c r="I17" s="59">
        <v>0</v>
      </c>
      <c r="J17" s="35">
        <v>0</v>
      </c>
      <c r="K17" s="35">
        <v>0</v>
      </c>
      <c r="L17" s="35">
        <v>0</v>
      </c>
      <c r="M17" s="35">
        <v>0</v>
      </c>
      <c r="N17" s="35">
        <v>0</v>
      </c>
      <c r="O17" s="35">
        <v>0</v>
      </c>
    </row>
    <row r="18" spans="1: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c r="A25" s="9" t="s">
        <v>168</v>
      </c>
      <c r="B25" s="9">
        <v>1</v>
      </c>
      <c r="C25" s="9">
        <v>3</v>
      </c>
      <c r="D25" s="59">
        <v>87272.800260000033</v>
      </c>
      <c r="E25" s="59">
        <v>109376.9788</v>
      </c>
      <c r="F25" s="59">
        <v>85838.899970000071</v>
      </c>
      <c r="G25" s="59">
        <v>106966.2699</v>
      </c>
      <c r="H25" s="59">
        <v>85838.899970000071</v>
      </c>
      <c r="I25" s="59">
        <v>106966.2699</v>
      </c>
      <c r="J25" s="35">
        <v>6.2610551681339999E-2</v>
      </c>
      <c r="K25" s="35">
        <v>4.8779442128528416E-2</v>
      </c>
      <c r="L25" s="35">
        <v>6.3235841652047875E-2</v>
      </c>
      <c r="M25" s="35">
        <v>4.908621755888673E-2</v>
      </c>
      <c r="N25" s="35">
        <v>6.3235841652047875E-2</v>
      </c>
      <c r="O25" s="35">
        <v>4.908621755888673E-2</v>
      </c>
    </row>
    <row r="26" spans="1:15">
      <c r="A26" s="9" t="s">
        <v>169</v>
      </c>
      <c r="B26" s="9">
        <v>5</v>
      </c>
      <c r="C26" s="9">
        <v>3</v>
      </c>
      <c r="D26" s="59">
        <v>335995.84468000033</v>
      </c>
      <c r="E26" s="59">
        <v>470032.71847999998</v>
      </c>
      <c r="F26" s="59">
        <v>341468.41185999999</v>
      </c>
      <c r="G26" s="59">
        <v>506359.69733999984</v>
      </c>
      <c r="H26" s="59">
        <v>341468.41185999999</v>
      </c>
      <c r="I26" s="59">
        <v>506359.69733999984</v>
      </c>
      <c r="J26" s="35">
        <v>7.5982462709340975E-2</v>
      </c>
      <c r="K26" s="35">
        <v>5.1286028540018291E-2</v>
      </c>
      <c r="L26" s="35">
        <v>7.6836491897920925E-2</v>
      </c>
      <c r="M26" s="35">
        <v>5.1202238089146333E-2</v>
      </c>
      <c r="N26" s="35">
        <v>7.6836491897920925E-2</v>
      </c>
      <c r="O26" s="35">
        <v>5.1202238089146333E-2</v>
      </c>
    </row>
    <row r="27" spans="1: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c r="A28" s="9" t="s">
        <v>171</v>
      </c>
      <c r="B28" s="9">
        <v>0</v>
      </c>
      <c r="C28" s="9">
        <v>0</v>
      </c>
      <c r="D28" s="59">
        <v>1696.9185099999997</v>
      </c>
      <c r="E28" s="59">
        <v>0</v>
      </c>
      <c r="F28" s="59">
        <v>2274.8376300000004</v>
      </c>
      <c r="G28" s="59">
        <v>0</v>
      </c>
      <c r="H28" s="59">
        <v>2274.8376300000004</v>
      </c>
      <c r="I28" s="59">
        <v>0</v>
      </c>
      <c r="J28" s="35">
        <v>0.11556835123615398</v>
      </c>
      <c r="K28" s="35">
        <v>0</v>
      </c>
      <c r="L28" s="35">
        <v>0.11789193951851304</v>
      </c>
      <c r="M28" s="35">
        <v>0</v>
      </c>
      <c r="N28" s="35">
        <v>0.11789193951851304</v>
      </c>
      <c r="O28" s="35">
        <v>0</v>
      </c>
    </row>
    <row r="29" spans="1: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c r="A30" s="9" t="s">
        <v>173</v>
      </c>
      <c r="B30" s="9">
        <v>0</v>
      </c>
      <c r="C30" s="9">
        <v>0</v>
      </c>
      <c r="D30" s="59">
        <v>38189.700979999994</v>
      </c>
      <c r="E30" s="59">
        <v>7202.0426399999997</v>
      </c>
      <c r="F30" s="59">
        <v>39559.318089999979</v>
      </c>
      <c r="G30" s="59">
        <v>7406.0182099999993</v>
      </c>
      <c r="H30" s="59">
        <v>39559.318089999979</v>
      </c>
      <c r="I30" s="59">
        <v>7406.0182099999993</v>
      </c>
      <c r="J30" s="35">
        <v>0.11493061554080414</v>
      </c>
      <c r="K30" s="35">
        <v>0.11938222502051865</v>
      </c>
      <c r="L30" s="35">
        <v>0.1161057548525472</v>
      </c>
      <c r="M30" s="35">
        <v>0.1173555002691227</v>
      </c>
      <c r="N30" s="35">
        <v>0.1161057548525472</v>
      </c>
      <c r="O30" s="35">
        <v>0.1173555002691227</v>
      </c>
    </row>
    <row r="31" spans="1:15">
      <c r="A31" s="9" t="s">
        <v>174</v>
      </c>
      <c r="B31" s="9">
        <v>0</v>
      </c>
      <c r="C31" s="9">
        <v>1</v>
      </c>
      <c r="D31" s="59">
        <v>39596.624159999999</v>
      </c>
      <c r="E31" s="59">
        <v>102533.69501999998</v>
      </c>
      <c r="F31" s="59">
        <v>40913.440310000005</v>
      </c>
      <c r="G31" s="59">
        <v>97171.983890000003</v>
      </c>
      <c r="H31" s="59">
        <v>40913.440310000005</v>
      </c>
      <c r="I31" s="59">
        <v>97171.983890000003</v>
      </c>
      <c r="J31" s="35">
        <v>7.6655819296259128E-2</v>
      </c>
      <c r="K31" s="35">
        <v>4.7885622512586851E-2</v>
      </c>
      <c r="L31" s="35">
        <v>7.6657250443404268E-2</v>
      </c>
      <c r="M31" s="35">
        <v>4.7121762083632258E-2</v>
      </c>
      <c r="N31" s="35">
        <v>7.6657250443404268E-2</v>
      </c>
      <c r="O31" s="35">
        <v>4.7121762083632258E-2</v>
      </c>
    </row>
    <row r="32" spans="1:15">
      <c r="A32" s="9" t="s">
        <v>175</v>
      </c>
      <c r="B32" s="9">
        <v>2</v>
      </c>
      <c r="C32" s="9">
        <v>0</v>
      </c>
      <c r="D32" s="59">
        <v>108438.84551000001</v>
      </c>
      <c r="E32" s="59">
        <v>31470.692439999999</v>
      </c>
      <c r="F32" s="59">
        <v>105104.85008999999</v>
      </c>
      <c r="G32" s="59">
        <v>30253.311369999999</v>
      </c>
      <c r="H32" s="59">
        <v>105104.85008999999</v>
      </c>
      <c r="I32" s="59">
        <v>30253.311369999999</v>
      </c>
      <c r="J32" s="35">
        <v>6.3298432760426737E-2</v>
      </c>
      <c r="K32" s="35">
        <v>5.3240909948579683E-2</v>
      </c>
      <c r="L32" s="35">
        <v>6.3293158681319919E-2</v>
      </c>
      <c r="M32" s="35">
        <v>5.3725958035890545E-2</v>
      </c>
      <c r="N32" s="35">
        <v>6.3293158681319919E-2</v>
      </c>
      <c r="O32" s="35">
        <v>5.3725958035890545E-2</v>
      </c>
    </row>
    <row r="33" spans="1:15">
      <c r="A33" s="9" t="s">
        <v>176</v>
      </c>
      <c r="B33" s="9">
        <v>54</v>
      </c>
      <c r="C33" s="9">
        <v>0</v>
      </c>
      <c r="D33" s="59">
        <v>43638.810120000002</v>
      </c>
      <c r="E33" s="59">
        <v>816.58389</v>
      </c>
      <c r="F33" s="59">
        <v>32056.076269999998</v>
      </c>
      <c r="G33" s="59">
        <v>1102.0433700000001</v>
      </c>
      <c r="H33" s="59">
        <v>32056.076269999998</v>
      </c>
      <c r="I33" s="59">
        <v>1102.0433700000001</v>
      </c>
      <c r="J33" s="35">
        <v>7.9338977299508257E-2</v>
      </c>
      <c r="K33" s="35">
        <v>6.5889857645816174E-2</v>
      </c>
      <c r="L33" s="35">
        <v>9.9793464298551376E-2</v>
      </c>
      <c r="M33" s="35">
        <v>0</v>
      </c>
      <c r="N33" s="35">
        <v>9.9793464298551376E-2</v>
      </c>
      <c r="O33" s="35">
        <v>0</v>
      </c>
    </row>
    <row r="35" spans="1:15">
      <c r="A35" s="127" t="s">
        <v>177</v>
      </c>
      <c r="B35" s="127"/>
      <c r="C35" s="127"/>
      <c r="D35" s="127"/>
      <c r="E35" s="127"/>
      <c r="F35" s="127"/>
      <c r="G35" s="127"/>
      <c r="H35" s="127"/>
      <c r="I35" s="127"/>
      <c r="J35" s="127"/>
      <c r="K35" s="127"/>
      <c r="L35" s="127"/>
      <c r="M35" s="127"/>
      <c r="N35" s="127"/>
      <c r="O35" s="127"/>
    </row>
    <row r="36" spans="1:15">
      <c r="A36" s="128" t="s">
        <v>178</v>
      </c>
      <c r="B36" s="128"/>
      <c r="C36" s="128"/>
      <c r="D36" s="128"/>
      <c r="E36" s="128"/>
      <c r="F36" s="128"/>
      <c r="G36" s="128"/>
      <c r="H36" s="128"/>
      <c r="I36" s="128"/>
      <c r="J36" s="128"/>
      <c r="K36" s="128"/>
      <c r="L36" s="128"/>
      <c r="M36" s="128"/>
      <c r="N36" s="128"/>
      <c r="O36" s="128"/>
    </row>
    <row r="38" spans="1:15">
      <c r="A38" s="127" t="s">
        <v>179</v>
      </c>
      <c r="B38" s="127"/>
      <c r="C38" s="127"/>
      <c r="D38" s="127"/>
      <c r="E38" s="127"/>
      <c r="F38" s="127"/>
      <c r="G38" s="127"/>
      <c r="H38" s="127"/>
      <c r="I38" s="127"/>
      <c r="J38" s="127"/>
      <c r="K38" s="127"/>
      <c r="L38" s="127"/>
      <c r="M38" s="127"/>
      <c r="N38" s="127"/>
      <c r="O38" s="127"/>
    </row>
    <row r="39" spans="1:15">
      <c r="A39" s="122" t="s">
        <v>180</v>
      </c>
      <c r="B39" s="122"/>
      <c r="C39" s="122"/>
      <c r="D39" s="122"/>
      <c r="E39" s="122"/>
      <c r="F39" s="122"/>
      <c r="G39" s="122"/>
      <c r="H39" s="122"/>
      <c r="I39" s="122"/>
      <c r="J39" s="122"/>
      <c r="K39" s="122"/>
      <c r="L39" s="122"/>
      <c r="M39" s="122"/>
      <c r="N39" s="122"/>
      <c r="O39" s="122"/>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43514</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10" zoomScale="77" zoomScaleNormal="80" zoomScaleSheetLayoutView="77" workbookViewId="0">
      <selection activeCell="B14" sqref="B14:M33"/>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21" t="s">
        <v>183</v>
      </c>
      <c r="B1" s="121"/>
      <c r="C1" s="121"/>
      <c r="D1" s="121"/>
      <c r="E1" s="121"/>
      <c r="F1" s="121"/>
      <c r="G1" s="121"/>
      <c r="H1" s="121"/>
      <c r="I1" s="121"/>
      <c r="J1" s="121"/>
      <c r="K1" s="121"/>
      <c r="L1" s="121"/>
      <c r="M1" s="121"/>
      <c r="N1" s="30"/>
      <c r="P1" s="30"/>
    </row>
    <row r="2" spans="1:16">
      <c r="A2" s="121" t="s">
        <v>31</v>
      </c>
      <c r="B2" s="121"/>
      <c r="C2" s="121"/>
      <c r="D2" s="121"/>
      <c r="E2" s="121"/>
      <c r="F2" s="121"/>
      <c r="G2" s="121"/>
      <c r="H2" s="121"/>
      <c r="I2" s="121"/>
      <c r="J2" s="121"/>
      <c r="K2" s="121"/>
      <c r="L2" s="121"/>
      <c r="M2" s="121"/>
      <c r="N2" s="30"/>
      <c r="P2" s="30"/>
    </row>
    <row r="3" spans="1:16">
      <c r="A3" s="121" t="s">
        <v>32</v>
      </c>
      <c r="B3" s="121"/>
      <c r="C3" s="121"/>
      <c r="D3" s="121"/>
      <c r="E3" s="121"/>
      <c r="F3" s="121"/>
      <c r="G3" s="121"/>
      <c r="H3" s="121"/>
      <c r="I3" s="121"/>
      <c r="J3" s="121"/>
      <c r="K3" s="121"/>
      <c r="L3" s="121"/>
      <c r="M3" s="121"/>
      <c r="N3" s="30"/>
      <c r="P3" s="30"/>
    </row>
    <row r="4" spans="1:16">
      <c r="A4" s="121" t="s">
        <v>33</v>
      </c>
      <c r="B4" s="121"/>
      <c r="C4" s="121"/>
      <c r="D4" s="121"/>
      <c r="E4" s="121"/>
      <c r="F4" s="121"/>
      <c r="G4" s="121"/>
      <c r="H4" s="121"/>
      <c r="I4" s="121"/>
      <c r="J4" s="121"/>
      <c r="K4" s="121"/>
      <c r="L4" s="121"/>
      <c r="M4" s="121"/>
      <c r="N4" s="30"/>
      <c r="P4" s="30"/>
    </row>
    <row r="6" spans="1:16">
      <c r="A6" s="120" t="s">
        <v>184</v>
      </c>
      <c r="B6" s="120"/>
      <c r="C6" s="120"/>
      <c r="D6" s="120"/>
      <c r="E6" s="120"/>
      <c r="F6" s="120"/>
      <c r="G6" s="120"/>
      <c r="H6" s="120"/>
      <c r="I6" s="120"/>
      <c r="J6" s="120"/>
      <c r="K6" s="120"/>
      <c r="L6" s="120"/>
      <c r="M6" s="120"/>
      <c r="P6" s="37"/>
    </row>
    <row r="7" spans="1:16">
      <c r="A7" s="120" t="s">
        <v>144</v>
      </c>
      <c r="B7" s="120"/>
      <c r="C7" s="120"/>
      <c r="D7" s="120"/>
      <c r="E7" s="120"/>
      <c r="F7" s="120"/>
      <c r="G7" s="120"/>
      <c r="H7" s="120"/>
      <c r="I7" s="120"/>
      <c r="J7" s="120"/>
      <c r="K7" s="120"/>
      <c r="L7" s="120"/>
      <c r="M7" s="120"/>
      <c r="P7" s="37"/>
    </row>
    <row r="8" spans="1:16">
      <c r="A8" s="120" t="s">
        <v>36</v>
      </c>
      <c r="B8" s="120"/>
      <c r="C8" s="120"/>
      <c r="D8" s="120"/>
      <c r="E8" s="120"/>
      <c r="F8" s="120"/>
      <c r="G8" s="120"/>
      <c r="H8" s="120"/>
      <c r="I8" s="120"/>
      <c r="J8" s="120"/>
      <c r="K8" s="120"/>
      <c r="L8" s="120"/>
      <c r="M8" s="120"/>
      <c r="P8" s="38"/>
    </row>
    <row r="9" spans="1:16">
      <c r="A9" s="120" t="str">
        <f>"la situaţia "&amp;TEXT(RIGHT('f01.01'!B3,10),"dd.mm.yyyy")</f>
        <v>la situaţia 31.01.2019</v>
      </c>
      <c r="B9" s="120"/>
      <c r="C9" s="120"/>
      <c r="D9" s="120"/>
      <c r="E9" s="120"/>
      <c r="F9" s="120"/>
      <c r="G9" s="120"/>
      <c r="H9" s="120"/>
      <c r="I9" s="120"/>
      <c r="J9" s="120"/>
      <c r="K9" s="120"/>
      <c r="L9" s="120"/>
      <c r="M9" s="120"/>
      <c r="P9" s="39"/>
    </row>
    <row r="10" spans="1:16" ht="15.75" thickBot="1"/>
    <row r="11" spans="1:16" ht="33.75" customHeight="1">
      <c r="A11" s="131" t="s">
        <v>185</v>
      </c>
      <c r="B11" s="134" t="s">
        <v>186</v>
      </c>
      <c r="C11" s="134"/>
      <c r="D11" s="134"/>
      <c r="E11" s="134"/>
      <c r="F11" s="134"/>
      <c r="G11" s="134"/>
      <c r="H11" s="134" t="s">
        <v>187</v>
      </c>
      <c r="I11" s="134"/>
      <c r="J11" s="134"/>
      <c r="K11" s="134"/>
      <c r="L11" s="134"/>
      <c r="M11" s="135"/>
    </row>
    <row r="12" spans="1:16" ht="33" customHeight="1">
      <c r="A12" s="132"/>
      <c r="B12" s="136" t="s">
        <v>149</v>
      </c>
      <c r="C12" s="136"/>
      <c r="D12" s="136" t="s">
        <v>150</v>
      </c>
      <c r="E12" s="136"/>
      <c r="F12" s="136" t="s">
        <v>151</v>
      </c>
      <c r="G12" s="136"/>
      <c r="H12" s="136" t="s">
        <v>149</v>
      </c>
      <c r="I12" s="136"/>
      <c r="J12" s="136" t="s">
        <v>150</v>
      </c>
      <c r="K12" s="136"/>
      <c r="L12" s="136" t="s">
        <v>151</v>
      </c>
      <c r="M12" s="137"/>
    </row>
    <row r="13" spans="1:16" ht="60.75" thickBot="1">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111816.16569999995</v>
      </c>
      <c r="C14" s="43">
        <v>203386.24559000009</v>
      </c>
      <c r="D14" s="44">
        <v>118408.2449799999</v>
      </c>
      <c r="E14" s="44">
        <v>172136.22261</v>
      </c>
      <c r="F14" s="44">
        <v>118408.2449799999</v>
      </c>
      <c r="G14" s="44">
        <v>172136.22261</v>
      </c>
      <c r="H14" s="45">
        <v>0</v>
      </c>
      <c r="I14" s="45">
        <v>0</v>
      </c>
      <c r="J14" s="45">
        <v>0</v>
      </c>
      <c r="K14" s="45">
        <v>0</v>
      </c>
      <c r="L14" s="45">
        <v>0</v>
      </c>
      <c r="M14" s="45">
        <v>0</v>
      </c>
    </row>
    <row r="15" spans="1:16">
      <c r="A15" s="46" t="s">
        <v>191</v>
      </c>
      <c r="B15" s="47">
        <v>24938.123899999984</v>
      </c>
      <c r="C15" s="47">
        <v>30275.46346000005</v>
      </c>
      <c r="D15" s="48">
        <v>26453.76063999992</v>
      </c>
      <c r="E15" s="48">
        <v>30879.959959999967</v>
      </c>
      <c r="F15" s="48">
        <v>26453.76063999992</v>
      </c>
      <c r="G15" s="48">
        <v>30879.959959999967</v>
      </c>
      <c r="H15" s="49">
        <v>0</v>
      </c>
      <c r="I15" s="49">
        <v>0</v>
      </c>
      <c r="J15" s="49">
        <v>0</v>
      </c>
      <c r="K15" s="49">
        <v>0</v>
      </c>
      <c r="L15" s="49">
        <v>0</v>
      </c>
      <c r="M15" s="49">
        <v>0</v>
      </c>
    </row>
    <row r="16" spans="1:16" ht="23.25" customHeight="1">
      <c r="A16" s="46" t="s">
        <v>192</v>
      </c>
      <c r="B16" s="47">
        <v>86878.041799999963</v>
      </c>
      <c r="C16" s="47">
        <v>173110.78213000004</v>
      </c>
      <c r="D16" s="48">
        <v>91954.484339999981</v>
      </c>
      <c r="E16" s="48">
        <v>141256.26265000002</v>
      </c>
      <c r="F16" s="48">
        <v>91954.484339999981</v>
      </c>
      <c r="G16" s="48">
        <v>141256.26265000002</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470423.29415000021</v>
      </c>
      <c r="C18" s="51">
        <v>314540.36016000004</v>
      </c>
      <c r="D18" s="52">
        <v>725466.96468999994</v>
      </c>
      <c r="E18" s="52">
        <v>320845.85440000013</v>
      </c>
      <c r="F18" s="52">
        <v>725466.96468999994</v>
      </c>
      <c r="G18" s="52">
        <v>320845.85440000013</v>
      </c>
      <c r="H18" s="45">
        <v>1.5400317054988609E-2</v>
      </c>
      <c r="I18" s="45">
        <v>8.9031621424112452E-3</v>
      </c>
      <c r="J18" s="45">
        <v>2.3180975013061961E-2</v>
      </c>
      <c r="K18" s="45">
        <v>8.816620799485482E-3</v>
      </c>
      <c r="L18" s="45">
        <v>2.3180975013061961E-2</v>
      </c>
      <c r="M18" s="45">
        <v>8.816620799485482E-3</v>
      </c>
    </row>
    <row r="19" spans="1:13">
      <c r="A19" s="46" t="s">
        <v>195</v>
      </c>
      <c r="B19" s="47">
        <v>92683.050470000046</v>
      </c>
      <c r="C19" s="47">
        <v>265439.19323000003</v>
      </c>
      <c r="D19" s="48">
        <v>91693.22625000008</v>
      </c>
      <c r="E19" s="48">
        <v>273499.44276000012</v>
      </c>
      <c r="F19" s="48">
        <v>91693.22625000008</v>
      </c>
      <c r="G19" s="48">
        <v>273499.44276000012</v>
      </c>
      <c r="H19" s="49">
        <v>3.7446517778602847E-2</v>
      </c>
      <c r="I19" s="49">
        <v>9.2785581481527168E-3</v>
      </c>
      <c r="J19" s="49">
        <v>3.7340213933196621E-2</v>
      </c>
      <c r="K19" s="49">
        <v>9.1628399985830382E-3</v>
      </c>
      <c r="L19" s="49">
        <v>3.7340213933196621E-2</v>
      </c>
      <c r="M19" s="49">
        <v>9.1628399985830382E-3</v>
      </c>
    </row>
    <row r="20" spans="1:13">
      <c r="A20" s="46" t="s">
        <v>192</v>
      </c>
      <c r="B20" s="47">
        <v>377740.24368000019</v>
      </c>
      <c r="C20" s="47">
        <v>49101.166929999999</v>
      </c>
      <c r="D20" s="48">
        <v>633773.73843999987</v>
      </c>
      <c r="E20" s="48">
        <v>47346.411639999998</v>
      </c>
      <c r="F20" s="48">
        <v>633773.73843999987</v>
      </c>
      <c r="G20" s="48">
        <v>47346.411639999998</v>
      </c>
      <c r="H20" s="49">
        <v>9.9910201412357173E-3</v>
      </c>
      <c r="I20" s="49">
        <v>6.8737844486420228E-3</v>
      </c>
      <c r="J20" s="49">
        <v>2.1132442202239875E-2</v>
      </c>
      <c r="K20" s="49">
        <v>6.8166644195600109E-3</v>
      </c>
      <c r="L20" s="49">
        <v>2.1132442202239875E-2</v>
      </c>
      <c r="M20" s="49">
        <v>6.8166644195600109E-3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350697.24037000001</v>
      </c>
      <c r="C26" s="51">
        <v>251980.61246999988</v>
      </c>
      <c r="D26" s="52">
        <v>352602.85227999999</v>
      </c>
      <c r="E26" s="52">
        <v>245918.32693999982</v>
      </c>
      <c r="F26" s="52">
        <v>352602.85227999999</v>
      </c>
      <c r="G26" s="52">
        <v>245918.32693999982</v>
      </c>
      <c r="H26" s="45">
        <v>6.1600476455556448E-2</v>
      </c>
      <c r="I26" s="45">
        <v>1.4040467173448569E-2</v>
      </c>
      <c r="J26" s="45">
        <v>6.4377862299986738E-2</v>
      </c>
      <c r="K26" s="45">
        <v>1.3688837745533422E-2</v>
      </c>
      <c r="L26" s="45">
        <v>6.4377862299986738E-2</v>
      </c>
      <c r="M26" s="45">
        <v>1.3688837745533422E-2</v>
      </c>
    </row>
    <row r="27" spans="1:13">
      <c r="A27" s="46" t="s">
        <v>191</v>
      </c>
      <c r="B27" s="47">
        <v>339882.27374000003</v>
      </c>
      <c r="C27" s="47">
        <v>225769.96042999989</v>
      </c>
      <c r="D27" s="48">
        <v>338274.28946</v>
      </c>
      <c r="E27" s="48">
        <v>219686.50054999982</v>
      </c>
      <c r="F27" s="48">
        <v>338274.28946</v>
      </c>
      <c r="G27" s="48">
        <v>219686.50054999982</v>
      </c>
      <c r="H27" s="49">
        <v>6.3374727567929098E-2</v>
      </c>
      <c r="I27" s="49">
        <v>1.4322262361493652E-2</v>
      </c>
      <c r="J27" s="49">
        <v>6.6586320066981786E-2</v>
      </c>
      <c r="K27" s="49">
        <v>1.3928632350385446E-2</v>
      </c>
      <c r="L27" s="49">
        <v>6.6586320066981786E-2</v>
      </c>
      <c r="M27" s="49">
        <v>1.3928632350385446E-2</v>
      </c>
    </row>
    <row r="28" spans="1:13">
      <c r="A28" s="46" t="s">
        <v>192</v>
      </c>
      <c r="B28" s="47">
        <v>10814.966629999999</v>
      </c>
      <c r="C28" s="47">
        <v>26210.652040000001</v>
      </c>
      <c r="D28" s="48">
        <v>14328.562820000001</v>
      </c>
      <c r="E28" s="48">
        <v>26231.826389999998</v>
      </c>
      <c r="F28" s="48">
        <v>14328.562820000001</v>
      </c>
      <c r="G28" s="48">
        <v>26231.826389999998</v>
      </c>
      <c r="H28" s="49">
        <v>5.8410346662345651E-3</v>
      </c>
      <c r="I28" s="49">
        <v>1.1613175843297336E-2</v>
      </c>
      <c r="J28" s="49">
        <v>1.2239731538546586E-2</v>
      </c>
      <c r="K28" s="49">
        <v>1.1680604052328056E-2</v>
      </c>
      <c r="L28" s="49">
        <v>1.2239731538546586E-2</v>
      </c>
      <c r="M28" s="49">
        <v>1.1680604052328056E-2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932936.70022000023</v>
      </c>
      <c r="C30" s="53">
        <v>769907.21821999992</v>
      </c>
      <c r="D30" s="54">
        <v>1196478.0619499998</v>
      </c>
      <c r="E30" s="54">
        <v>738900.40394999995</v>
      </c>
      <c r="F30" s="54">
        <v>1196478.0619499998</v>
      </c>
      <c r="G30" s="54">
        <v>738900.40394999995</v>
      </c>
      <c r="H30" s="45">
        <v>3.0921481566327323E-2</v>
      </c>
      <c r="I30" s="45">
        <v>8.2325885438785957E-3</v>
      </c>
      <c r="J30" s="45">
        <v>3.302764230172453E-2</v>
      </c>
      <c r="K30" s="45">
        <v>8.3842318617620374E-3</v>
      </c>
      <c r="L30" s="45">
        <v>3.302764230172453E-2</v>
      </c>
      <c r="M30" s="45">
        <v>8.3842318617620374E-3</v>
      </c>
    </row>
    <row r="31" spans="1:13">
      <c r="A31" s="46" t="s">
        <v>195</v>
      </c>
      <c r="B31" s="55">
        <v>457503.44811</v>
      </c>
      <c r="C31" s="55">
        <v>521484.61712000001</v>
      </c>
      <c r="D31" s="56">
        <v>456421.27634999994</v>
      </c>
      <c r="E31" s="56">
        <v>524065.90326999989</v>
      </c>
      <c r="F31" s="56">
        <v>456421.27634999994</v>
      </c>
      <c r="G31" s="56">
        <v>524065.90326999989</v>
      </c>
      <c r="H31" s="49">
        <v>5.4667574865200512E-2</v>
      </c>
      <c r="I31" s="49">
        <v>1.0923485389205605E-2</v>
      </c>
      <c r="J31" s="49">
        <v>5.685161086337339E-2</v>
      </c>
      <c r="K31" s="49">
        <v>1.062073318925235E-2</v>
      </c>
      <c r="L31" s="49">
        <v>5.685161086337339E-2</v>
      </c>
      <c r="M31" s="49">
        <v>1.062073318925235E-2</v>
      </c>
    </row>
    <row r="32" spans="1:13">
      <c r="A32" s="46" t="s">
        <v>192</v>
      </c>
      <c r="B32" s="55">
        <v>475433.25211000012</v>
      </c>
      <c r="C32" s="55">
        <v>248422.60110000003</v>
      </c>
      <c r="D32" s="56">
        <v>740056.78559999983</v>
      </c>
      <c r="E32" s="56">
        <v>214834.50068</v>
      </c>
      <c r="F32" s="56">
        <v>740056.78559999983</v>
      </c>
      <c r="G32" s="56">
        <v>214834.50068</v>
      </c>
      <c r="H32" s="49">
        <v>8.0709141835000817E-3</v>
      </c>
      <c r="I32" s="49">
        <v>2.583902374096871E-3</v>
      </c>
      <c r="J32" s="49">
        <v>1.8334491248708836E-2</v>
      </c>
      <c r="K32" s="49">
        <v>2.9285248656981682E-3</v>
      </c>
      <c r="L32" s="49">
        <v>1.8334491248708836E-2</v>
      </c>
      <c r="M32" s="49">
        <v>2.9285248656981682E-3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29" t="s">
        <v>200</v>
      </c>
      <c r="B35" s="129"/>
      <c r="C35" s="129"/>
      <c r="D35" s="129"/>
      <c r="E35" s="129"/>
      <c r="F35" s="129"/>
      <c r="G35" s="129"/>
      <c r="H35" s="129"/>
      <c r="I35" s="129"/>
      <c r="J35" s="129"/>
      <c r="K35" s="129"/>
      <c r="L35" s="129"/>
      <c r="M35" s="129"/>
    </row>
    <row r="37" spans="1:13" ht="53.25" customHeight="1">
      <c r="A37" s="130" t="s">
        <v>201</v>
      </c>
      <c r="B37" s="130"/>
      <c r="C37" s="130"/>
      <c r="D37" s="130"/>
      <c r="E37" s="130"/>
      <c r="F37" s="130"/>
      <c r="G37" s="130"/>
      <c r="H37" s="130"/>
      <c r="I37" s="130"/>
      <c r="J37" s="130"/>
      <c r="K37" s="130"/>
      <c r="L37" s="130"/>
      <c r="M37" s="130"/>
    </row>
    <row r="38" spans="1:13">
      <c r="A38" s="130" t="s">
        <v>202</v>
      </c>
      <c r="B38" s="130"/>
      <c r="C38" s="130"/>
      <c r="D38" s="130"/>
      <c r="E38" s="130"/>
      <c r="F38" s="130"/>
      <c r="G38" s="130"/>
      <c r="H38" s="130"/>
      <c r="I38" s="130"/>
      <c r="J38" s="130"/>
      <c r="K38" s="130"/>
      <c r="L38" s="130"/>
      <c r="M38" s="130"/>
    </row>
    <row r="39" spans="1:13">
      <c r="A39" s="130" t="s">
        <v>203</v>
      </c>
      <c r="B39" s="130"/>
      <c r="C39" s="130"/>
      <c r="D39" s="130"/>
      <c r="E39" s="130"/>
      <c r="F39" s="130"/>
      <c r="G39" s="130"/>
      <c r="H39" s="130"/>
      <c r="I39" s="130"/>
      <c r="J39" s="130"/>
      <c r="K39" s="130"/>
      <c r="L39" s="130"/>
      <c r="M39" s="130"/>
    </row>
    <row r="41" spans="1:13">
      <c r="A41" s="25" t="s">
        <v>120</v>
      </c>
      <c r="B41" s="23"/>
    </row>
    <row r="42" spans="1:13">
      <c r="A42" s="60" t="s">
        <v>204</v>
      </c>
      <c r="B42" s="61" t="s">
        <v>205</v>
      </c>
    </row>
    <row r="43" spans="1:13">
      <c r="A43" s="25"/>
      <c r="B43" s="25"/>
    </row>
    <row r="44" spans="1:13">
      <c r="A44" s="25" t="s">
        <v>121</v>
      </c>
      <c r="B44" s="26">
        <f>Anexa_1!B98</f>
        <v>43514</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G5" sqref="G5"/>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38" t="s">
        <v>428</v>
      </c>
      <c r="C2" s="138"/>
      <c r="D2" s="64"/>
    </row>
    <row r="3" spans="1:4">
      <c r="A3" s="64"/>
      <c r="B3" s="138" t="s">
        <v>447</v>
      </c>
      <c r="C3" s="138"/>
      <c r="D3" s="64"/>
    </row>
    <row r="4" spans="1:4">
      <c r="A4" s="62"/>
      <c r="B4" s="62"/>
      <c r="C4" s="62"/>
      <c r="D4" s="62"/>
    </row>
    <row r="5" spans="1:4" ht="15.75">
      <c r="A5" s="65"/>
      <c r="B5" s="139" t="s">
        <v>207</v>
      </c>
      <c r="C5" s="139"/>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803044041.70091391</v>
      </c>
    </row>
    <row r="11" spans="1:4">
      <c r="A11" s="66"/>
      <c r="B11" s="74" t="s">
        <v>212</v>
      </c>
      <c r="C11" s="75" t="s">
        <v>213</v>
      </c>
      <c r="D11" s="76">
        <v>168781178.58212</v>
      </c>
    </row>
    <row r="12" spans="1:4">
      <c r="A12" s="66"/>
      <c r="B12" s="74" t="s">
        <v>214</v>
      </c>
      <c r="C12" s="75" t="s">
        <v>215</v>
      </c>
      <c r="D12" s="76">
        <v>400464121.97000003</v>
      </c>
    </row>
    <row r="13" spans="1:4">
      <c r="A13" s="66"/>
      <c r="B13" s="74" t="s">
        <v>216</v>
      </c>
      <c r="C13" s="75" t="s">
        <v>217</v>
      </c>
      <c r="D13" s="76">
        <v>233798741.148794</v>
      </c>
    </row>
    <row r="14" spans="1:4">
      <c r="A14" s="66"/>
      <c r="B14" s="71" t="s">
        <v>218</v>
      </c>
      <c r="C14" s="72" t="s">
        <v>219</v>
      </c>
      <c r="D14" s="73">
        <v>-47305.923508000007</v>
      </c>
    </row>
    <row r="15" spans="1:4">
      <c r="A15" s="66"/>
      <c r="B15" s="74" t="s">
        <v>220</v>
      </c>
      <c r="C15" s="75" t="s">
        <v>221</v>
      </c>
      <c r="D15" s="76">
        <v>-47305.923508000007</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2664342660.9097834</v>
      </c>
    </row>
    <row r="31" spans="1:4">
      <c r="A31" s="66"/>
      <c r="B31" s="74" t="s">
        <v>243</v>
      </c>
      <c r="C31" s="75" t="s">
        <v>224</v>
      </c>
      <c r="D31" s="76">
        <v>477442120.58999997</v>
      </c>
    </row>
    <row r="32" spans="1:4">
      <c r="A32" s="66"/>
      <c r="B32" s="74" t="s">
        <v>244</v>
      </c>
      <c r="C32" s="75" t="s">
        <v>226</v>
      </c>
      <c r="D32" s="76">
        <v>2073222304.0851004</v>
      </c>
    </row>
    <row r="33" spans="1:4">
      <c r="A33" s="66"/>
      <c r="B33" s="71" t="s">
        <v>245</v>
      </c>
      <c r="C33" s="72" t="s">
        <v>246</v>
      </c>
      <c r="D33" s="76">
        <v>113678236.23468299</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3992433.9699999969</v>
      </c>
    </row>
    <row r="38" spans="1:4">
      <c r="A38" s="66"/>
      <c r="B38" s="74" t="s">
        <v>255</v>
      </c>
      <c r="C38" s="79" t="s">
        <v>24</v>
      </c>
      <c r="D38" s="76">
        <v>3992433.9699999969</v>
      </c>
    </row>
    <row r="39" spans="1:4">
      <c r="A39" s="66"/>
      <c r="B39" s="74" t="s">
        <v>256</v>
      </c>
      <c r="C39" s="79" t="s">
        <v>257</v>
      </c>
      <c r="D39" s="76">
        <v>0</v>
      </c>
    </row>
    <row r="40" spans="1:4">
      <c r="A40" s="66"/>
      <c r="B40" s="71" t="s">
        <v>258</v>
      </c>
      <c r="C40" s="78" t="s">
        <v>25</v>
      </c>
      <c r="D40" s="73">
        <v>33082764.980000004</v>
      </c>
    </row>
    <row r="41" spans="1:4">
      <c r="A41" s="66"/>
      <c r="B41" s="74" t="s">
        <v>259</v>
      </c>
      <c r="C41" s="79" t="s">
        <v>1</v>
      </c>
      <c r="D41" s="76">
        <v>0</v>
      </c>
    </row>
    <row r="42" spans="1:4">
      <c r="A42" s="66"/>
      <c r="B42" s="74" t="s">
        <v>260</v>
      </c>
      <c r="C42" s="79" t="s">
        <v>2</v>
      </c>
      <c r="D42" s="76">
        <v>33082764.980000004</v>
      </c>
    </row>
    <row r="43" spans="1:4">
      <c r="A43" s="66"/>
      <c r="B43" s="71" t="s">
        <v>261</v>
      </c>
      <c r="C43" s="78" t="s">
        <v>262</v>
      </c>
      <c r="D43" s="73">
        <v>1552384.8199999998</v>
      </c>
    </row>
    <row r="44" spans="1:4">
      <c r="A44" s="66"/>
      <c r="B44" s="74" t="s">
        <v>263</v>
      </c>
      <c r="C44" s="79" t="s">
        <v>264</v>
      </c>
      <c r="D44" s="76">
        <v>567.13</v>
      </c>
    </row>
    <row r="45" spans="1:4">
      <c r="A45" s="66"/>
      <c r="B45" s="74" t="s">
        <v>265</v>
      </c>
      <c r="C45" s="79" t="s">
        <v>266</v>
      </c>
      <c r="D45" s="76">
        <v>1551817.69</v>
      </c>
    </row>
    <row r="46" spans="1:4">
      <c r="A46" s="66"/>
      <c r="B46" s="71" t="s">
        <v>267</v>
      </c>
      <c r="C46" s="78" t="s">
        <v>3</v>
      </c>
      <c r="D46" s="73">
        <v>37332571.133731999</v>
      </c>
    </row>
    <row r="47" spans="1:4">
      <c r="A47" s="66"/>
      <c r="B47" s="71" t="s">
        <v>268</v>
      </c>
      <c r="C47" s="78" t="s">
        <v>269</v>
      </c>
      <c r="D47" s="80">
        <v>0</v>
      </c>
    </row>
    <row r="48" spans="1:4">
      <c r="A48" s="66"/>
      <c r="B48" s="71" t="s">
        <v>270</v>
      </c>
      <c r="C48" s="78" t="s">
        <v>26</v>
      </c>
      <c r="D48" s="73">
        <v>3544499551.5909224</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38" t="s">
        <v>428</v>
      </c>
      <c r="C2" s="138"/>
      <c r="D2" s="82"/>
    </row>
    <row r="3" spans="1:4">
      <c r="A3" s="62"/>
      <c r="B3" s="138" t="str">
        <f>"La situatia din "&amp;TEXT(RIGHT('f01.01'!B3,10),"dd.mm.yyy")</f>
        <v>La situatia din 31.01.2019</v>
      </c>
      <c r="C3" s="138"/>
      <c r="D3" s="62"/>
    </row>
    <row r="4" spans="1:4">
      <c r="A4" s="62"/>
      <c r="B4" s="62"/>
      <c r="C4" s="62"/>
      <c r="D4" s="62"/>
    </row>
    <row r="5" spans="1:4" ht="14.25">
      <c r="A5" s="62"/>
      <c r="B5" s="140" t="s">
        <v>271</v>
      </c>
      <c r="C5" s="141"/>
      <c r="D5" s="140"/>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124850</v>
      </c>
    </row>
    <row r="11" spans="1:4">
      <c r="A11" s="66"/>
      <c r="B11" s="74" t="s">
        <v>212</v>
      </c>
      <c r="C11" s="75" t="s">
        <v>221</v>
      </c>
      <c r="D11" s="87">
        <v>124850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2950865649.2189441</v>
      </c>
    </row>
    <row r="21" spans="1:4">
      <c r="A21" s="66"/>
      <c r="B21" s="74" t="s">
        <v>234</v>
      </c>
      <c r="C21" s="75" t="s">
        <v>5</v>
      </c>
      <c r="D21" s="87">
        <v>1705057454.091511</v>
      </c>
    </row>
    <row r="22" spans="1:4">
      <c r="A22" s="66"/>
      <c r="B22" s="74" t="s">
        <v>235</v>
      </c>
      <c r="C22" s="75" t="s">
        <v>274</v>
      </c>
      <c r="D22" s="87">
        <v>0</v>
      </c>
    </row>
    <row r="23" spans="1:4">
      <c r="A23" s="66"/>
      <c r="B23" s="74" t="s">
        <v>278</v>
      </c>
      <c r="C23" s="75" t="s">
        <v>6</v>
      </c>
      <c r="D23" s="87">
        <v>1245808195.1274331</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4661424.174416</v>
      </c>
    </row>
    <row r="27" spans="1:4">
      <c r="A27" s="66"/>
      <c r="B27" s="74" t="s">
        <v>282</v>
      </c>
      <c r="C27" s="75" t="s">
        <v>283</v>
      </c>
      <c r="D27" s="87">
        <v>0</v>
      </c>
    </row>
    <row r="28" spans="1:4">
      <c r="A28" s="66"/>
      <c r="B28" s="74" t="s">
        <v>284</v>
      </c>
      <c r="C28" s="75" t="s">
        <v>285</v>
      </c>
      <c r="D28" s="87">
        <v>1048972.19</v>
      </c>
    </row>
    <row r="29" spans="1:4">
      <c r="A29" s="66"/>
      <c r="B29" s="74" t="s">
        <v>286</v>
      </c>
      <c r="C29" s="75" t="s">
        <v>8</v>
      </c>
      <c r="D29" s="87">
        <v>0</v>
      </c>
    </row>
    <row r="30" spans="1:4">
      <c r="A30" s="66"/>
      <c r="B30" s="74" t="s">
        <v>287</v>
      </c>
      <c r="C30" s="75" t="s">
        <v>288</v>
      </c>
      <c r="D30" s="87">
        <v>0</v>
      </c>
    </row>
    <row r="31" spans="1:4">
      <c r="A31" s="66"/>
      <c r="B31" s="74" t="s">
        <v>289</v>
      </c>
      <c r="C31" s="75" t="s">
        <v>290</v>
      </c>
      <c r="D31" s="87">
        <v>1353161.896716</v>
      </c>
    </row>
    <row r="32" spans="1:4">
      <c r="A32" s="66"/>
      <c r="B32" s="74" t="s">
        <v>291</v>
      </c>
      <c r="C32" s="75" t="s">
        <v>9</v>
      </c>
      <c r="D32" s="87">
        <v>2259290.0877</v>
      </c>
    </row>
    <row r="33" spans="1:5" s="86" customFormat="1">
      <c r="A33" s="85"/>
      <c r="B33" s="71" t="s">
        <v>247</v>
      </c>
      <c r="C33" s="72" t="s">
        <v>10</v>
      </c>
      <c r="D33" s="80">
        <v>2459191.42</v>
      </c>
    </row>
    <row r="34" spans="1:5">
      <c r="A34" s="66"/>
      <c r="B34" s="74" t="s">
        <v>250</v>
      </c>
      <c r="C34" s="75" t="s">
        <v>11</v>
      </c>
      <c r="D34" s="76">
        <v>2459191.42</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30102060.187560551</v>
      </c>
    </row>
    <row r="38" spans="1:5" s="88" customFormat="1">
      <c r="A38" s="66"/>
      <c r="B38" s="74" t="s">
        <v>256</v>
      </c>
      <c r="C38" s="75" t="s">
        <v>292</v>
      </c>
      <c r="D38" s="87">
        <v>0</v>
      </c>
    </row>
    <row r="39" spans="1:5" s="86" customFormat="1">
      <c r="A39" s="85"/>
      <c r="B39" s="71" t="s">
        <v>258</v>
      </c>
      <c r="C39" s="72" t="s">
        <v>27</v>
      </c>
      <c r="D39" s="73">
        <v>2988213175.0009208</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28" zoomScale="90" zoomScaleNormal="90" workbookViewId="0">
      <selection activeCell="D50" sqref="D5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31.01.2019</v>
      </c>
      <c r="C3" s="138"/>
      <c r="D3" s="66"/>
    </row>
    <row r="4" spans="1:4">
      <c r="A4" s="62"/>
      <c r="B4" s="62"/>
      <c r="C4" s="62"/>
      <c r="D4" s="66"/>
    </row>
    <row r="5" spans="1:4" ht="15.75">
      <c r="A5" s="62"/>
      <c r="B5" s="139" t="s">
        <v>293</v>
      </c>
      <c r="C5" s="141"/>
      <c r="D5" s="142"/>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49714605.339999996</v>
      </c>
    </row>
    <row r="39" spans="1:4">
      <c r="A39" s="66"/>
      <c r="B39" s="71" t="s">
        <v>286</v>
      </c>
      <c r="C39" s="72" t="s">
        <v>320</v>
      </c>
      <c r="D39" s="94">
        <v>0</v>
      </c>
    </row>
    <row r="40" spans="1:4">
      <c r="A40" s="66"/>
      <c r="B40" s="71" t="s">
        <v>287</v>
      </c>
      <c r="C40" s="72" t="s">
        <v>19</v>
      </c>
      <c r="D40" s="93">
        <v>92271508.010000005</v>
      </c>
    </row>
    <row r="41" spans="1:4" ht="25.5">
      <c r="A41" s="66"/>
      <c r="B41" s="74" t="s">
        <v>289</v>
      </c>
      <c r="C41" s="97" t="s">
        <v>321</v>
      </c>
      <c r="D41" s="95" t="s">
        <v>249</v>
      </c>
    </row>
    <row r="42" spans="1:4">
      <c r="A42" s="66"/>
      <c r="B42" s="74" t="s">
        <v>291</v>
      </c>
      <c r="C42" s="75" t="s">
        <v>23</v>
      </c>
      <c r="D42" s="94">
        <v>92271508.010000005</v>
      </c>
    </row>
    <row r="43" spans="1:4">
      <c r="A43" s="66"/>
      <c r="B43" s="71" t="s">
        <v>247</v>
      </c>
      <c r="C43" s="72" t="s">
        <v>322</v>
      </c>
      <c r="D43" s="94">
        <v>0</v>
      </c>
    </row>
    <row r="44" spans="1:4">
      <c r="A44" s="66"/>
      <c r="B44" s="71" t="s">
        <v>250</v>
      </c>
      <c r="C44" s="72" t="s">
        <v>323</v>
      </c>
      <c r="D44" s="94">
        <v>7750263.2399999918</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556286376.58999991</v>
      </c>
    </row>
    <row r="50" spans="1:4">
      <c r="A50" s="66"/>
      <c r="B50" s="71" t="s">
        <v>259</v>
      </c>
      <c r="C50" s="72" t="s">
        <v>327</v>
      </c>
      <c r="D50" s="93">
        <v>3544499551.5909204</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47" zoomScale="85" zoomScaleNormal="85" workbookViewId="0">
      <selection activeCell="B81" sqref="B81"/>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31.01.2019</v>
      </c>
      <c r="C3" s="138"/>
      <c r="D3" s="66"/>
    </row>
    <row r="4" spans="1:4">
      <c r="A4" s="66"/>
      <c r="B4" s="66"/>
      <c r="C4" s="66"/>
      <c r="D4" s="66"/>
    </row>
    <row r="5" spans="1:4" ht="14.25">
      <c r="A5" s="66"/>
      <c r="B5" s="143" t="s">
        <v>328</v>
      </c>
      <c r="C5" s="141"/>
      <c r="D5" s="142"/>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17655866.159999996</v>
      </c>
    </row>
    <row r="12" spans="1:4">
      <c r="A12" s="66"/>
      <c r="B12" s="74" t="s">
        <v>212</v>
      </c>
      <c r="C12" s="79" t="s">
        <v>219</v>
      </c>
      <c r="D12" s="87">
        <v>24689.52</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17631176.639999997</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7673459.0099999998</v>
      </c>
    </row>
    <row r="21" spans="1:4">
      <c r="A21" s="66"/>
      <c r="B21" s="74" t="s">
        <v>232</v>
      </c>
      <c r="C21" s="79" t="s">
        <v>338</v>
      </c>
      <c r="D21" s="87">
        <v>0</v>
      </c>
    </row>
    <row r="22" spans="1:4">
      <c r="A22" s="66"/>
      <c r="B22" s="74" t="s">
        <v>276</v>
      </c>
      <c r="C22" s="79" t="s">
        <v>339</v>
      </c>
      <c r="D22" s="87">
        <v>0</v>
      </c>
    </row>
    <row r="23" spans="1:4">
      <c r="A23" s="66"/>
      <c r="B23" s="74" t="s">
        <v>234</v>
      </c>
      <c r="C23" s="79" t="s">
        <v>340</v>
      </c>
      <c r="D23" s="87">
        <v>7637791.4799999995</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35667.53</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3435844.6199999996</v>
      </c>
    </row>
    <row r="34" spans="1:4">
      <c r="A34" s="66"/>
      <c r="B34" s="71" t="s">
        <v>287</v>
      </c>
      <c r="C34" s="78" t="s">
        <v>351</v>
      </c>
      <c r="D34" s="80">
        <v>550267.73</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2955884.9699999942</v>
      </c>
    </row>
    <row r="45" spans="1:4">
      <c r="A45" s="66"/>
      <c r="B45" s="71" t="s">
        <v>261</v>
      </c>
      <c r="C45" s="78" t="s">
        <v>361</v>
      </c>
      <c r="D45" s="80">
        <v>122414.20999999999</v>
      </c>
    </row>
    <row r="46" spans="1:4">
      <c r="A46" s="66"/>
      <c r="B46" s="71" t="s">
        <v>263</v>
      </c>
      <c r="C46" s="78" t="s">
        <v>362</v>
      </c>
      <c r="D46" s="80">
        <v>1683.2</v>
      </c>
    </row>
    <row r="47" spans="1:4">
      <c r="A47" s="66"/>
      <c r="B47" s="71" t="s">
        <v>265</v>
      </c>
      <c r="C47" s="78" t="s">
        <v>363</v>
      </c>
      <c r="D47" s="80">
        <v>2299645.9300000002</v>
      </c>
    </row>
    <row r="48" spans="1:4">
      <c r="A48" s="66"/>
      <c r="B48" s="71" t="s">
        <v>364</v>
      </c>
      <c r="C48" s="78" t="s">
        <v>365</v>
      </c>
      <c r="D48" s="80">
        <v>13648320.489999991</v>
      </c>
    </row>
    <row r="49" spans="1:4" ht="18.75" customHeight="1">
      <c r="A49" s="66"/>
      <c r="B49" s="71" t="s">
        <v>267</v>
      </c>
      <c r="C49" s="78" t="s">
        <v>366</v>
      </c>
      <c r="D49" s="80">
        <v>7088807.4700000007</v>
      </c>
    </row>
    <row r="50" spans="1:4">
      <c r="A50" s="66"/>
      <c r="B50" s="74" t="s">
        <v>268</v>
      </c>
      <c r="C50" s="79" t="s">
        <v>367</v>
      </c>
      <c r="D50" s="87">
        <v>2993165.99</v>
      </c>
    </row>
    <row r="51" spans="1:4">
      <c r="A51" s="66"/>
      <c r="B51" s="74" t="s">
        <v>270</v>
      </c>
      <c r="C51" s="79" t="s">
        <v>368</v>
      </c>
      <c r="D51" s="87">
        <v>4095641.48</v>
      </c>
    </row>
    <row r="52" spans="1:4">
      <c r="A52" s="66"/>
      <c r="B52" s="71" t="s">
        <v>369</v>
      </c>
      <c r="C52" s="78" t="s">
        <v>370</v>
      </c>
      <c r="D52" s="80">
        <v>1726638.8099999998</v>
      </c>
    </row>
    <row r="53" spans="1:4">
      <c r="A53" s="66"/>
      <c r="B53" s="74" t="s">
        <v>371</v>
      </c>
      <c r="C53" s="79" t="s">
        <v>372</v>
      </c>
      <c r="D53" s="87">
        <v>1631746.1099999999</v>
      </c>
    </row>
    <row r="54" spans="1:4">
      <c r="A54" s="66"/>
      <c r="B54" s="74" t="s">
        <v>373</v>
      </c>
      <c r="C54" s="79" t="s">
        <v>374</v>
      </c>
      <c r="D54" s="87">
        <v>74304.75</v>
      </c>
    </row>
    <row r="55" spans="1:4">
      <c r="A55" s="66"/>
      <c r="B55" s="74" t="s">
        <v>375</v>
      </c>
      <c r="C55" s="79" t="s">
        <v>376</v>
      </c>
      <c r="D55" s="87">
        <v>20587.95</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-46788.320000000007</v>
      </c>
    </row>
    <row r="60" spans="1:4">
      <c r="A60" s="66"/>
      <c r="B60" s="74" t="s">
        <v>383</v>
      </c>
      <c r="C60" s="79" t="s">
        <v>384</v>
      </c>
      <c r="D60" s="87">
        <v>-98599.23000000001</v>
      </c>
    </row>
    <row r="61" spans="1:4">
      <c r="A61" s="66"/>
      <c r="B61" s="74" t="s">
        <v>385</v>
      </c>
      <c r="C61" s="79" t="s">
        <v>386</v>
      </c>
      <c r="D61" s="87">
        <v>51810.91</v>
      </c>
    </row>
    <row r="62" spans="1:4" ht="25.5">
      <c r="A62" s="66"/>
      <c r="B62" s="71" t="s">
        <v>387</v>
      </c>
      <c r="C62" s="78" t="s">
        <v>388</v>
      </c>
      <c r="D62" s="80">
        <v>-4258517.6700000009</v>
      </c>
    </row>
    <row r="63" spans="1:4">
      <c r="A63" s="66"/>
      <c r="B63" s="74" t="s">
        <v>389</v>
      </c>
      <c r="C63" s="79" t="s">
        <v>390</v>
      </c>
      <c r="D63" s="87">
        <v>0</v>
      </c>
    </row>
    <row r="64" spans="1:4">
      <c r="A64" s="66"/>
      <c r="B64" s="74" t="s">
        <v>391</v>
      </c>
      <c r="C64" s="79" t="s">
        <v>392</v>
      </c>
      <c r="D64" s="87">
        <v>-4258517.6700000009</v>
      </c>
    </row>
    <row r="65" spans="1:4" ht="25.5">
      <c r="A65" s="66"/>
      <c r="B65" s="71" t="s">
        <v>393</v>
      </c>
      <c r="C65" s="78" t="s">
        <v>394</v>
      </c>
      <c r="D65" s="80">
        <v>0</v>
      </c>
    </row>
    <row r="66" spans="1:4">
      <c r="A66" s="66"/>
      <c r="B66" s="71" t="s">
        <v>395</v>
      </c>
      <c r="C66" s="78" t="s">
        <v>396</v>
      </c>
      <c r="D66" s="80">
        <v>286455.82999999996</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286455.82999999996</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8851724.3699999917</v>
      </c>
    </row>
    <row r="76" spans="1:4">
      <c r="A76" s="66"/>
      <c r="B76" s="71" t="s">
        <v>412</v>
      </c>
      <c r="C76" s="78" t="s">
        <v>413</v>
      </c>
      <c r="D76" s="87">
        <v>1101461.1299999999</v>
      </c>
    </row>
    <row r="77" spans="1:4">
      <c r="A77" s="66"/>
      <c r="B77" s="71" t="s">
        <v>414</v>
      </c>
      <c r="C77" s="78" t="s">
        <v>415</v>
      </c>
      <c r="D77" s="87">
        <v>7750263.2399999918</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7750263.2399999918</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2019-05-02T14:05:01Z</dcterms:modified>
</cp:coreProperties>
</file>