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MIS and Controlling\Private\MIS\Rapoarte pentru BNM\Prezentate la BNM\Mass-media\2019\1. Indicatori site lunar\04.2019\"/>
    </mc:Choice>
  </mc:AlternateContent>
  <bookViews>
    <workbookView xWindow="0" yWindow="0" windowWidth="19200" windowHeight="11160" tabRatio="931" activeTab="1"/>
  </bookViews>
  <sheets>
    <sheet name="Anexa_1" sheetId="6" r:id="rId1"/>
    <sheet name="Anexa_2" sheetId="7" r:id="rId2"/>
    <sheet name="Anexa_3" sheetId="8" r:id="rId3"/>
    <sheet name="f01.01" sheetId="9" r:id="rId4"/>
    <sheet name="f01.02" sheetId="10" r:id="rId5"/>
    <sheet name="f01.03" sheetId="11" r:id="rId6"/>
    <sheet name="f02.00" sheetId="12" r:id="rId7"/>
  </sheets>
  <definedNames>
    <definedName name="_xlnm.Print_Area" localSheetId="0">Anexa_1!$A$1:$F$100</definedName>
  </definedNames>
  <calcPr calcId="162913"/>
</workbook>
</file>

<file path=xl/calcChain.xml><?xml version="1.0" encoding="utf-8"?>
<calcChain xmlns="http://schemas.openxmlformats.org/spreadsheetml/2006/main">
  <c r="B3" i="12" l="1"/>
  <c r="B3" i="11"/>
  <c r="B3" i="10"/>
  <c r="A9" i="6" l="1"/>
  <c r="A9" i="7"/>
  <c r="A9" i="8"/>
  <c r="B44" i="8" l="1"/>
  <c r="B46" i="7"/>
</calcChain>
</file>

<file path=xl/sharedStrings.xml><?xml version="1.0" encoding="utf-8"?>
<sst xmlns="http://schemas.openxmlformats.org/spreadsheetml/2006/main" count="730" uniqueCount="448">
  <si>
    <t>Instrumente de capitaluri proprii</t>
  </si>
  <si>
    <t>Fond comercial</t>
  </si>
  <si>
    <t>Alte imobilizări necorporale</t>
  </si>
  <si>
    <t>Alte active</t>
  </si>
  <si>
    <t>Valoarea contabilă</t>
  </si>
  <si>
    <t>Depozite</t>
  </si>
  <si>
    <t>Alte datorii financiare</t>
  </si>
  <si>
    <t>Provizioane</t>
  </si>
  <si>
    <t>Restructurare</t>
  </si>
  <si>
    <t>Alte provizioane</t>
  </si>
  <si>
    <t>Datorii privind impozitele</t>
  </si>
  <si>
    <t>Datorii privind impozitul curent</t>
  </si>
  <si>
    <t>Datorii privind impozitul amânat</t>
  </si>
  <si>
    <t>Alte datorii</t>
  </si>
  <si>
    <t>Capital social rambursabil la cerere</t>
  </si>
  <si>
    <t>Capital social</t>
  </si>
  <si>
    <t>Capital vărsat</t>
  </si>
  <si>
    <t>Capital subscris nevărsat</t>
  </si>
  <si>
    <t>Componenta de capitaluri proprii a instrumentelor financiare compuse</t>
  </si>
  <si>
    <t>Alte rezerve</t>
  </si>
  <si>
    <t>(-) Dividende interimare</t>
  </si>
  <si>
    <t>Venituri din dobânzi</t>
  </si>
  <si>
    <t>Venituri din dividende</t>
  </si>
  <si>
    <t>Altele</t>
  </si>
  <si>
    <t>Imobilizări corporale</t>
  </si>
  <si>
    <t>Imobilizări necorporale</t>
  </si>
  <si>
    <t>TOTAL ACTIVE</t>
  </si>
  <si>
    <t>TOTAL DATORII</t>
  </si>
  <si>
    <t>A</t>
  </si>
  <si>
    <t>B</t>
  </si>
  <si>
    <t>Anexa nr.1</t>
  </si>
  <si>
    <t xml:space="preserve">la Regulamentul cu privire la dezvăluirea </t>
  </si>
  <si>
    <t xml:space="preserve">de către băncile din Republica Moldova </t>
  </si>
  <si>
    <t xml:space="preserve">a informaţiei aferente activităţilor lor </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</si>
  <si>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</si>
  <si>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</si>
  <si>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</si>
  <si>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</si>
  <si>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</si>
  <si>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</si>
  <si>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</si>
  <si>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</si>
  <si>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</si>
  <si>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</si>
  <si>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</si>
  <si>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</si>
  <si>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mil. lei</t>
  </si>
  <si>
    <t>≥100</t>
  </si>
  <si>
    <t>≥200</t>
  </si>
  <si>
    <t>%</t>
  </si>
  <si>
    <t>≥16%</t>
  </si>
  <si>
    <t>Mărimea calculată dar nerezervată a reducerilor pentru pierderi la active şi angajamente condiţionale (Referința 1)</t>
  </si>
  <si>
    <t>Nivelul de afectare a capitalului (Referința 2)</t>
  </si>
  <si>
    <t xml:space="preserve">Total datorii / Total capital </t>
  </si>
  <si>
    <t>Cota investiţiilor străine în capitalul social al băncii</t>
  </si>
  <si>
    <t>ACTIVE</t>
  </si>
  <si>
    <t>Mijloace băneşti datorate de bănci, cu excepţia Băncii Naţionale a Moldovei (suma de bază) (Referința 3)</t>
  </si>
  <si>
    <t>Mijloace băneşti datorate de băncile străine (suma de bază) (Referința 4)</t>
  </si>
  <si>
    <t>Soldul datoriei la credite (suma de bază)</t>
  </si>
  <si>
    <t>Soldul datoriei la credite neperformante (suma de bază)</t>
  </si>
  <si>
    <t>Soldul datoriei la credite neperformante (suma de bază)/Soldul datoriei la credite (suma de bază)</t>
  </si>
  <si>
    <t>Suma reducerilor calculate pentru pierderi la active şi angajamente condiţionale</t>
  </si>
  <si>
    <t xml:space="preserve">Suma reducerilor pentru pierderi din deprecieri formate la active şi provizioanelor pentru pierderi la angajamentele condiţionale, conform Standardelor Internaţionale de Raportare Financiară </t>
  </si>
  <si>
    <t>Suma reducerilor calculate pentru soldul datoriei la credite (suma de bază) / Soldul datoriei la credite (suma de bază)</t>
  </si>
  <si>
    <t>Total credite expirate</t>
  </si>
  <si>
    <t>Valoarea medie lunară a activelor generatoare de dobândă / Valoarea medie lunară a activelor (Referința 7)</t>
  </si>
  <si>
    <t>Soldul datoriei la credite în valută străină (suma de bază) / Soldul datoriei la credite (suma de bază)</t>
  </si>
  <si>
    <t>Total active / Total capital</t>
  </si>
  <si>
    <t>ori</t>
  </si>
  <si>
    <t xml:space="preserve">≤5 </t>
  </si>
  <si>
    <t xml:space="preserve">Suma datoriilor nete la creditele acordate la zece persoane minus reducerile pentru pierderi la credite şi provizioanele la angajamentele condiţionale / Suma portofoliului total al creditelor băncii şi angajamentelor condiţionale la zece persoane </t>
  </si>
  <si>
    <t>≤ 30</t>
  </si>
  <si>
    <t>≤20</t>
  </si>
  <si>
    <t>Soldul datoriei la credite, suma de bază / Soldul depozitelor (suma de bază)</t>
  </si>
  <si>
    <t>Soldul datoriei la credite, suma de bază pe tipuri de debitori:</t>
  </si>
  <si>
    <t>Persoane juridice rezidente, inclusiv persoane fizice care practică activitate de întreprinzător sau alt tip de activitate</t>
  </si>
  <si>
    <t>mil lei</t>
  </si>
  <si>
    <t>Persoane juridice nerezidente, inclusiv persoane fizice care practică activitate de întreprinzător sau alt tip de activitate</t>
  </si>
  <si>
    <t>Persoane fizice rezidente</t>
  </si>
  <si>
    <t>Persoane fizice nerezidente</t>
  </si>
  <si>
    <t>Soldul datoriei la credite, suma de bază pe tipuri de monede:</t>
  </si>
  <si>
    <t>acordate în MDL</t>
  </si>
  <si>
    <t>acordate în USD (echivalentul în lei)</t>
  </si>
  <si>
    <t>acordate în EUR (echivalentul în lei)</t>
  </si>
  <si>
    <t>acordate în alte valute străine (echivalentul în lei)</t>
  </si>
  <si>
    <t>≤50</t>
  </si>
  <si>
    <t>≤100</t>
  </si>
  <si>
    <t>VENITURI ȘI PROFITABILITATE</t>
  </si>
  <si>
    <t>Rentabilitatea activelor (ROA) (Referința 8)</t>
  </si>
  <si>
    <t>Rentabilitatea capitalului (ROE) (Referința 9)</t>
  </si>
  <si>
    <t>Venitul net aferent dobânzilor / Total venit</t>
  </si>
  <si>
    <t>Cheltuieli neaferente dobânzilor / Total venit (Referința 10)</t>
  </si>
  <si>
    <t>Venitul din dobânzi / Valoarea medie lunară a activelor generatoare de dobândă  (Referința 11)</t>
  </si>
  <si>
    <t>Marja netă a dobânzii (MJDnet) (Referința 12)</t>
  </si>
  <si>
    <t>Indicele eficienţei (Ief) (Referința 13)</t>
  </si>
  <si>
    <t>LICHIDITATE</t>
  </si>
  <si>
    <t>Principiul I - Lichiditatea pe termen lung (Referința 14)</t>
  </si>
  <si>
    <t>≤ 1</t>
  </si>
  <si>
    <t>Principiul II - Lichiditatea curentă (Referința 14)</t>
  </si>
  <si>
    <t>≥ 20</t>
  </si>
  <si>
    <t>Soldul activelor lichide / Soldul depozitelor persoanelor fizice (suma de bază)</t>
  </si>
  <si>
    <t>Soldul depozitelor persoanelor fizice (suma de bază) / Soldul depozitelor (suma de bază)</t>
  </si>
  <si>
    <t>Soldul depozitelor persoanelor juridice, cu excepţia băncilor (suma de bază) / Soldul depozitelor (suma de bază)</t>
  </si>
  <si>
    <t>Soldul depozitelor în valută străină (suma de bază) / Soldul depozitelor (suma de bază)</t>
  </si>
  <si>
    <t>Mijloace băneşti datorate băncilor, cu excepţia celor de la Banca Naţională a Moldovei (suma de bază) (Referința 15)</t>
  </si>
  <si>
    <t>Mijloace băneşti datorate băncilor străine (suma de bază) (Referința 16)</t>
  </si>
  <si>
    <t>SENSIBILITATE LA RISCUL PIEŢEI</t>
  </si>
  <si>
    <t>Ponderea activelor bilanţiere în valută străină şi activelor ataşate la cursul valutei străine în totalul active (Referința 17)</t>
  </si>
  <si>
    <t>Ponderea obligaţiunilor bilanţiere în valută străină şi obligaţiunilor ataşate la cursul valutei străine în totalul active (Referința 18)</t>
  </si>
  <si>
    <t>Total obligaţiuni bilanţiere în valută străină/Total obligaţiuni</t>
  </si>
  <si>
    <t>Total active bilanţiere în valută străină/Total active</t>
  </si>
  <si>
    <t>DATE GENERALE</t>
  </si>
  <si>
    <t>Numărul total de angajaţi ai băncii (Referința 19)</t>
  </si>
  <si>
    <t>nr.</t>
  </si>
  <si>
    <t>Subdiviziuni ale băncii:</t>
  </si>
  <si>
    <t>filiale</t>
  </si>
  <si>
    <t>reprezentanţe</t>
  </si>
  <si>
    <t>agenţii</t>
  </si>
  <si>
    <t>puncte de schimb valutar</t>
  </si>
  <si>
    <t>Nota: Informaţia este dezvăluită, conform cerinţelor expuse în Regulamentul cu privire la dezvăluirea de către băncile din R. Moldova a informaţiei aferente activităţilor lor.</t>
  </si>
  <si>
    <t>Semnaturile:</t>
  </si>
  <si>
    <t>Data perfectarii</t>
  </si>
  <si>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</si>
  <si>
    <t>2 nivelul de afectare a capitalului reprezintă diferenţa dintre valoarea mărimii calculate a reducerilor pentru pierderi la active şi angajamente condiționale şi soldul activelor şi angajamentelor neperformante împărţit la capitalul de gradul I şi înmulţit la 100.</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</si>
  <si>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</si>
  <si>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</si>
  <si>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 xml:space="preserve">5 soldul datoriei la credite neperformante nete/CNT reprezintă diferenţa dintre soldul datoriei la credite neperformante supuse clasificării conform Regulamentului cu privire la clasificarea activelor şi angajamentelor condiţionale şi suma reducerilor calculate pentru pierderi la creditele neperformante împărţit la valoarea CNT şi înmulţit la 100; </t>
  </si>
  <si>
    <t>6 soldul activelor neperformante nete/CNT reprezintă diferenţa dintre soldul activelor neperformante supuse clasificării conform Regulamentului cu privire la clasificarea activelor şi angajamentelor condiţionale şi suma reducerilor calculate pentru pierderi la activele neperformante împărţit la valoarea CNT şi înmulţit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</si>
  <si>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bilanţurile băncii pentru luna gestionară împărţit la numărul de zile calendaristice din luna gestionară împărţită la valoarea medie lunară a activelor care se calculează ca sumă a activelor din bilanţurile zilnice ale băncii (neluând în calcul ajustările de valoare şi reducerile pentru pierderi din depreciere (pierderea de valoare)) raportată la numărul de zile calendaristice din luna gestionară şi înmulţită la 100.</t>
  </si>
  <si>
    <t>8 rentabilitatea activelor (ROA) reprezintă profitul aferent exerciţiului obţinut în perioada gestionară (Vnet) împărţit la numărul de luni raportate (N), înmulţit la 12, împărţit la media activelor pentru perioada gestionară (Am) şi înmulţit la 100 (ROA=((Vnet/Nx12)/Am)x100)). Media activelor pentru perioada gestionară se calculează prin sumarea activelor pentru fiecare lună gestionară şi împărţirea acestei sume la numărul de luni raportate;</t>
  </si>
  <si>
    <t xml:space="preserve">9 rentabilitatea capitalului (ROE) reprezintă profitul aferent exerciţiului obţinut pentru perioada gestionară (Vnet) împărţit la numărul de luni raportate (N), înmulţit la 12, împărţit la media capitalului pentru perioada gestionară (Cm) şi înmulţit la 100 (ROE=((Vnet/Nx12)/Cm)x100)). Media capitalului pentru perioada gestionară se calculează prin sumarea capitalului pentru fiecare lună gestionară şi împărţirea acestei sume la numărul de luni raportate; </t>
  </si>
  <si>
    <t>10 cheltuieli neaferente dobânzilor / total venit reprezintă cheltuielile neaferente dobânzilor obţinute pentru perioada gestionară împărţit la total venit obţinut pentru perioada gestionară şi înmulţit la 100. Cheltuielile neaferente dobânzilor reprezintă suma următoarelor cheltuieli cu taxe şi comisioane: pierderi realizate aferente activelor şi datoriilor financiare care nu sunt evaluate la valoarea justă prin profit sau pierdere (net); pierderi privind activele şi datoriile financiare deţinute în vederea tranzacţionării (net); pierderi privind activele şi datoriile financiare desemnate ca fiind evaluate la valoarea justă prin profit sau pierdere (net); pierderi din diferenţe de curs valutar (net); pierderi din recunoaşterea activelor, altele decât cele deţinute în vederea vânzării (net); alte cheltuieli operaţionale; cheltuieli administrative; amortizarea; provizioane reluări de provizioane; deprecierea activelor financiare care nu sunt evaluate la valoarea justă prin profit sau pierdere; deprecierea activelor nefinanciare; fond comercial negativ recunoscut imediat în profit sau pierdere; pierderea din active imobilizate şi grupuri destinate cedării, clasificate drept deţinute în vederea vânzării, care nu pot fi considerate activităţi întrerupte; cheltuieli cu impozitul aferent profitului sau pierderii din operaţiuni continue.</t>
  </si>
  <si>
    <t>11 venitul din dobânzi /media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</si>
  <si>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t>
  </si>
  <si>
    <t>13 indicele eficienţei (Ief) reprezintă: venitul net aferent dobânzilor (Vnet af.d) plus venitul neaferent dobânzilor (Vneaf.d) împărţit la cheltuielile neaferente dobânzilor (Chneaf.d). (Ief=(Vnet af.d+Vneaf.d):Chneaf.d)).  Venitul neaferent dobânzilor se calculează prin sumarea următoarelor indicatori: venituri din dividende; venituri din taxe şi comisioane; câştiguri realizate aferente activelor şi datoriilor financiare care nu sunt evaluate la valoarea justă prin profit sau pierdere (net); câştiguri privind activele şi datoriile financiare deţinute în vederea tranzacţionării (net); câştiguri privind activele şi datoriile financiare desemnate ca fiind evaluate la valoarea justă prin profit sau pierdere (net); câştiguri din diferenţe de curs valutar (net); câştiguri din recunoaşterea activelor, altele decât cele deţinute în vederea vânzării (net); alte venituri operaţionale; profitul din active imobilizate şi grupuri destinate cedării, clasificate drept deţinute în vederea vânzării, care nu pot fi considerate activităţi întrerupte; venituri cu impozitul aferent profitului din operaţiunile continue, profit din activităţi întrerupte după impozitare;</t>
  </si>
  <si>
    <t>14 Principiul I - lichiditatea pe termen lung şi principiul II - lichiditatea curentă se calculează conform Regulamentului cu privire la lichiditatea băncii din 08.08.1997, cu modificările şi completările ulterioare;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</si>
  <si>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</si>
  <si>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</si>
  <si>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</si>
  <si>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18 Ponderea obligaţiunilor bilanţiere în valută străină şi obligaţiunilor ataşate la cursul valutei străine în totalul activelor reprezintă obligaţiunile bilanţiere în valută străină plus suma totală a obligaţiunilor ataşate la cursul valutei străine împărţit la suma totală a activelor şi înmulţit la 100;</t>
  </si>
  <si>
    <t>19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</si>
  <si>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Anexa nr.2</t>
  </si>
  <si>
    <t>a informaţiei aferente activităţilor lor</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</si>
  <si>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</si>
  <si>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</si>
  <si>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</si>
  <si>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</si>
  <si>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</si>
  <si>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</si>
  <si>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</si>
  <si>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</si>
  <si>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</si>
  <si>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</si>
  <si>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</si>
  <si>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</si>
  <si>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</si>
  <si>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</si>
  <si>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</si>
  <si>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</si>
  <si>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</si>
  <si>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</si>
  <si>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</si>
  <si>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</si>
  <si>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 xml:space="preserve">Credite overnight acordate băncilor </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</si>
  <si>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</si>
  <si>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</si>
  <si>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</si>
  <si>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</si>
  <si>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</si>
  <si>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</si>
  <si>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</si>
  <si>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</si>
  <si>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</si>
  <si>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</si>
  <si>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</si>
  <si>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</si>
  <si>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</si>
  <si>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t>** se calculează conform pct. 4 din Instrucţiunea privind raportarea ratelor dobânzilor aplicate de băncile din R. Moldova.</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</si>
  <si>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</si>
  <si>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</si>
  <si>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</si>
  <si>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</si>
  <si>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</si>
  <si>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</si>
  <si>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</si>
  <si>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</si>
  <si>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</si>
  <si>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</si>
  <si>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</si>
  <si>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</si>
  <si>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</si>
  <si>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</si>
  <si>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</si>
  <si>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</si>
  <si>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</si>
  <si>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</si>
  <si>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</si>
  <si>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Notă: Informaţia este dezvăluită conform cerinţelor expuse în Regulamentul cu privire la dezvăluirea de către băncile din R. Moldova a informaţiei aferente activităţilor lor.</t>
  </si>
  <si>
    <t>* La aceasta categorie se includ de asemenea depozitele bugetului Republicii Moldova şi ale bugetelor locale, ale băncilor, instituţiilor financiare nebancare şi ale altor persoane fizice care practică activitate de întreprinzător sau alt gen de activitate etc.</t>
  </si>
  <si>
    <t>** sumele depozitelor în valută străină se recalculează la cursul oficial al leului moldovenesc valabil la data gestionară .</t>
  </si>
  <si>
    <t>*** se calculează conform pct. 4 din Instrucţiunea privind raportarea ratelor dobânzilor aplicate de băncile din R. Moldova.</t>
  </si>
  <si>
    <t>Presedintele Comitetului de Conducere al Bancii</t>
  </si>
  <si>
    <t>Bulat Olga</t>
  </si>
  <si>
    <t>Soldul datoriei la credite acordate nerezidentilor (suma de bază) / Soldul datoriei la credite (suma de bază)</t>
  </si>
  <si>
    <t>F 01.01 - BILANȚ [SITUAȚIA POZIȚIEI FINANCIARE]: ACTIVE</t>
  </si>
  <si>
    <t>Cod poziție</t>
  </si>
  <si>
    <t>Denumirea indicatorului</t>
  </si>
  <si>
    <t>010</t>
  </si>
  <si>
    <t>Numerar, solduri de numerar la bănci centrale și alte depozite la vedere</t>
  </si>
  <si>
    <t>020</t>
  </si>
  <si>
    <t>Numerar în casă</t>
  </si>
  <si>
    <t>030</t>
  </si>
  <si>
    <t>Solduri de numerar la bănci centrale</t>
  </si>
  <si>
    <t>040</t>
  </si>
  <si>
    <t>Alte depozite la vedere</t>
  </si>
  <si>
    <t>050</t>
  </si>
  <si>
    <t>Active financiare deținute în vederea tranzacționării</t>
  </si>
  <si>
    <t>060</t>
  </si>
  <si>
    <t>Instrumente derivate</t>
  </si>
  <si>
    <t>070</t>
  </si>
  <si>
    <t>080</t>
  </si>
  <si>
    <t>Titluri de datorie</t>
  </si>
  <si>
    <t>090</t>
  </si>
  <si>
    <t>Credite și avansuri</t>
  </si>
  <si>
    <t>096</t>
  </si>
  <si>
    <t>Active financiare nedestinate tranzacționării, evaluate obligatoriu la valoarea justă prin profit sau pierdere</t>
  </si>
  <si>
    <t>097</t>
  </si>
  <si>
    <t>098</t>
  </si>
  <si>
    <t>099</t>
  </si>
  <si>
    <t>100</t>
  </si>
  <si>
    <t>Active financiare desemnate la valoarea justă prin profit sau pierdere</t>
  </si>
  <si>
    <t>120</t>
  </si>
  <si>
    <t>130</t>
  </si>
  <si>
    <t>141</t>
  </si>
  <si>
    <t>Active financiare evaluate la valoarea justă prin alte elemente ale rezultatului global</t>
  </si>
  <si>
    <t>142</t>
  </si>
  <si>
    <t>143</t>
  </si>
  <si>
    <t>144</t>
  </si>
  <si>
    <t>181</t>
  </si>
  <si>
    <t>Active financiare la costul amortizat</t>
  </si>
  <si>
    <t>182</t>
  </si>
  <si>
    <t>183</t>
  </si>
  <si>
    <t>184</t>
  </si>
  <si>
    <t>Rezerva minimă obligatorie aferentă mijloacelor atrase în valută liber convertibilă</t>
  </si>
  <si>
    <t>240</t>
  </si>
  <si>
    <t>Instrumente derivate – contabilitatea de acoperire împotriva riscurilor</t>
  </si>
  <si>
    <t>x</t>
  </si>
  <si>
    <t>250</t>
  </si>
  <si>
    <t>Modificările de valoare justă aferente elementelor acoperite în cadrul unei operațiuni de acoperire a unui portofoliu împotriva riscului de rată a dobânzii</t>
  </si>
  <si>
    <t>260</t>
  </si>
  <si>
    <t>Investiții în filiale, asocieri în participație și entități asociate</t>
  </si>
  <si>
    <t>270</t>
  </si>
  <si>
    <t>280</t>
  </si>
  <si>
    <t>290</t>
  </si>
  <si>
    <t>Investiții imobiliare</t>
  </si>
  <si>
    <t>300</t>
  </si>
  <si>
    <t>310</t>
  </si>
  <si>
    <t>320</t>
  </si>
  <si>
    <t>330</t>
  </si>
  <si>
    <t>Creanțe privind impozitele</t>
  </si>
  <si>
    <t>340</t>
  </si>
  <si>
    <t>Creanțe privind impozitul curent</t>
  </si>
  <si>
    <t>350</t>
  </si>
  <si>
    <t>Creanțe privind impozitul amânat</t>
  </si>
  <si>
    <t>360</t>
  </si>
  <si>
    <t>370</t>
  </si>
  <si>
    <t>Active imobilizate și grupuri destinate cedării, clasificate drept deținute în vederea vânzării</t>
  </si>
  <si>
    <t>380</t>
  </si>
  <si>
    <t>F 01.02 - BILANȚ [SITUAȚIA POZIȚIEI FINANCIARE]: DATORII</t>
  </si>
  <si>
    <t>Datorii financiare deținute în vederea tranzacționării</t>
  </si>
  <si>
    <t>Poziții scurte</t>
  </si>
  <si>
    <t>Titluri de datorie emise</t>
  </si>
  <si>
    <t>Datorii financiare desemnate la valoarea justă prin profit sau pierdere</t>
  </si>
  <si>
    <t>110</t>
  </si>
  <si>
    <t>Datorii financiare evaluate la costul amortizat</t>
  </si>
  <si>
    <t>140</t>
  </si>
  <si>
    <t>150</t>
  </si>
  <si>
    <t>160</t>
  </si>
  <si>
    <t>170</t>
  </si>
  <si>
    <t>180</t>
  </si>
  <si>
    <t>Pensii și alte obligații privind beneficiile determinate post-angajare</t>
  </si>
  <si>
    <t>190</t>
  </si>
  <si>
    <t>Alte beneficii pe termen lung ale angajaților</t>
  </si>
  <si>
    <t>200</t>
  </si>
  <si>
    <t>210</t>
  </si>
  <si>
    <t>Cauze legale în curs de soluționare și litigii privind impozitele</t>
  </si>
  <si>
    <t>220</t>
  </si>
  <si>
    <t>Angajamente și garanții date</t>
  </si>
  <si>
    <t>230</t>
  </si>
  <si>
    <t>Datorii incluse în grupuri destinate cedării, clasificate drept deținute în vederea vânzării</t>
  </si>
  <si>
    <t>F 01.03 - BILANȚ [SITUAȚIA POZIȚIEI FINANCIARE]: CAPITAL PROPRIU</t>
  </si>
  <si>
    <t>Prime de emisiune</t>
  </si>
  <si>
    <t>Instrumente de capitaluri proprii emise, altele decât capitalul</t>
  </si>
  <si>
    <t>Alte instrumente de capitaluri proprii emise</t>
  </si>
  <si>
    <t>Alte instrumente de capital</t>
  </si>
  <si>
    <t>Alte elemente cumulate ale rezultatului global</t>
  </si>
  <si>
    <t>095</t>
  </si>
  <si>
    <t>Elemente care nu vor fi reclasificate în profit sau pierdere</t>
  </si>
  <si>
    <t>Câștiguri sau (-) pierderi actuariale din planurile de pensii cu beneficii determinate</t>
  </si>
  <si>
    <t>122</t>
  </si>
  <si>
    <t>124</t>
  </si>
  <si>
    <t>Partea din alte venituri și cheltuieli recunoscute, aferente investițiilor în filiale, asocieri în participație și entități asociate</t>
  </si>
  <si>
    <t>Modificările valorii juste a instrumentelor de capitaluri proprii evaluate la valoarea justă prin alte elemente ale rezultatului global</t>
  </si>
  <si>
    <t>Partea ineficace din acoperirile valorii juste împotriva riscurilor pentru instrumentele de capitaluri proprii evaluate la valoarea justă prin alte elemente ale rezultatului global</t>
  </si>
  <si>
    <t>Modificările valorii juste a instrumentelor de capitaluri proprii evaluate la valoarea justă prin alte elemente ale rezultatului global [elementul acoperit împotriva riscurilor]</t>
  </si>
  <si>
    <t>Modificările valorii juste a instrumentelor de capitaluri proprii evaluate la valoarea justă prin alte elemente ale rezultatului global [instrumentul de acoperire împotriva riscurilor]</t>
  </si>
  <si>
    <t>Modificările valorii juste a datoriilor financiare desemnate la valoarea justă prin profit sau pierdere care se pot atribui modificărilor riscului de credit al datoriilor</t>
  </si>
  <si>
    <t>128</t>
  </si>
  <si>
    <t>Elemente care pot fi reclasificate în profit sau pierdere</t>
  </si>
  <si>
    <t>Acoperirea unei investiții nete într-o operațiune din străinătate [partea eficace]</t>
  </si>
  <si>
    <t>Conversie valutară</t>
  </si>
  <si>
    <t>Instrumente derivate de acoperire împotriva riscurilor. Rezerva aferentă acoperirii fluxurilor de trezorerie [partea eficace]</t>
  </si>
  <si>
    <t>155</t>
  </si>
  <si>
    <t>Modificările valorii juste a instrumentelor de datorie evaluate la valoarea justă prin alte elemente ale rezultatului global</t>
  </si>
  <si>
    <t>165</t>
  </si>
  <si>
    <t>Instrumente de acoperire împotriva riscurilor [elemente nedesemnate]</t>
  </si>
  <si>
    <t>Rezultat reportat</t>
  </si>
  <si>
    <t>Rezerve din reevaluare</t>
  </si>
  <si>
    <t>Rezerve sau pierderi cumulate aferente investițiilor în filiale, asocieri în participație și entități asociate, contabilizate prin metoda punerii în echivalență</t>
  </si>
  <si>
    <t>(-) Acțiuni de trezorerie</t>
  </si>
  <si>
    <t>Profitul sau pierderea atribuibil(ă) proprietarilor societății-mamă</t>
  </si>
  <si>
    <t>Interese minoritare [interese care nu controlează]</t>
  </si>
  <si>
    <t>Alte elemente</t>
  </si>
  <si>
    <t>TOTAL CAPITALURI PROPRII</t>
  </si>
  <si>
    <t>TOTAL CAPITALURI PROPRII ȘI TOTAL DATORII</t>
  </si>
  <si>
    <t>F 02.00 – CONTUL DE PROFIT SAU PIERDERE</t>
  </si>
  <si>
    <t>Valoarea</t>
  </si>
  <si>
    <t>Raportul de profit sau pierdere</t>
  </si>
  <si>
    <t>025</t>
  </si>
  <si>
    <t>041</t>
  </si>
  <si>
    <t>051</t>
  </si>
  <si>
    <t>Instrumente derivate - Contabilitatea de acoperire împotriva riscurilor, riscul de rată a dobânzii</t>
  </si>
  <si>
    <t>085</t>
  </si>
  <si>
    <t>Venituri din dobânzi aferente datoriilor</t>
  </si>
  <si>
    <t>(Cheltuieli cu dobânzile)</t>
  </si>
  <si>
    <t>(Datorii financiare deținute în vederea tranzacționării)</t>
  </si>
  <si>
    <t>(Datorii financiare desemnate la valoarea justă prin profit sau pierdere)</t>
  </si>
  <si>
    <t>(Datorii financiare evaluate la costul amortizat)</t>
  </si>
  <si>
    <t>(Instrumente derivate - Contabilitatea de acoperire împotriva riscurilor, riscul de rată a dobânzii)</t>
  </si>
  <si>
    <t>(Alte datorii)</t>
  </si>
  <si>
    <t>145</t>
  </si>
  <si>
    <t>(Cheltuieli cu dobânzile aferente activelor)</t>
  </si>
  <si>
    <t>(Cheltuieli cu capitalul social rambursabil la cerere)</t>
  </si>
  <si>
    <t>175</t>
  </si>
  <si>
    <t>191</t>
  </si>
  <si>
    <t>192</t>
  </si>
  <si>
    <t>Investiții în filiale, asocieri în participație și entități asociate, contabilizate prin metode diferite de metoda punerii în echivalență</t>
  </si>
  <si>
    <t>Venituri din onorarii și comisioane</t>
  </si>
  <si>
    <t>(Cheltuieli privind onorarii și comisioane)</t>
  </si>
  <si>
    <t>Câștiguri sau (–) pierderi din derecunoașterea activelor și datoriilor financiare care nu sunt evaluate la valoarea justă prin profit sau pierdere, net</t>
  </si>
  <si>
    <t>231</t>
  </si>
  <si>
    <t>241</t>
  </si>
  <si>
    <t>Câștiguri sau (–) pierderi aferente activelor și datoriilor financiare deținute în vederea tranzacționării, net</t>
  </si>
  <si>
    <t>287</t>
  </si>
  <si>
    <t>Câștiguri sau (–) pierderi aferente activelor financiare nedestinate tranzacționării, evaluate obligatoriu la valoarea justă prin profit sau pierdere, net</t>
  </si>
  <si>
    <t>Câștiguri sau (–) pierderi aferente activelor și datoriilor financiare desemnate la valoarea justă prin profit sau pierdere, net</t>
  </si>
  <si>
    <t>Câștiguri sau (-) pierderi din contabilitatea de acoperire împotriva riscurilor, net</t>
  </si>
  <si>
    <t>Diferențe de curs de schimb [câștig sau (–) pierdere], net</t>
  </si>
  <si>
    <t>Câștiguri sau (–) pierderi din derecunoașterea activelor nefinanciare, net</t>
  </si>
  <si>
    <t>Alte venituri din exploatare</t>
  </si>
  <si>
    <t>(Alte cheltuieli de exploatare)</t>
  </si>
  <si>
    <t>355</t>
  </si>
  <si>
    <t>VENITURI TOTALE DIN EXPLOATARE, NET</t>
  </si>
  <si>
    <t>(Cheltuieli administrative)</t>
  </si>
  <si>
    <t>(Cheltuieli cu personalul)</t>
  </si>
  <si>
    <t>(Alte cheltuieli administrative)</t>
  </si>
  <si>
    <t>390</t>
  </si>
  <si>
    <t>(Amortizare)</t>
  </si>
  <si>
    <t>400</t>
  </si>
  <si>
    <t>(Imobilizări corporale)</t>
  </si>
  <si>
    <t>410</t>
  </si>
  <si>
    <t>(Investiții imobiliare)</t>
  </si>
  <si>
    <t>420</t>
  </si>
  <si>
    <t>(Alte imobilizări necorporale)</t>
  </si>
  <si>
    <t>425</t>
  </si>
  <si>
    <t>Câștiguri sau (-) pierderi din modificare, net</t>
  </si>
  <si>
    <t>426</t>
  </si>
  <si>
    <t>427</t>
  </si>
  <si>
    <t>430</t>
  </si>
  <si>
    <t>(Provizioane sau (-) reluări de provizioane)</t>
  </si>
  <si>
    <t>440</t>
  </si>
  <si>
    <t>(Angajamente și garanții date)</t>
  </si>
  <si>
    <t>450</t>
  </si>
  <si>
    <t>(Alte provizioane)</t>
  </si>
  <si>
    <t>460</t>
  </si>
  <si>
    <t>Deprecierea sau (-) reluarea pierderilor cauzate de deprecierea activelor financiare care nu sunt evaluate la valoarea justă prin profit sau pierdere</t>
  </si>
  <si>
    <t>481</t>
  </si>
  <si>
    <t>(Active financiare evaluate la valoarea justă prin alte elemente ale rezultatului global)</t>
  </si>
  <si>
    <t>491</t>
  </si>
  <si>
    <t>(Active financiare la costul amortizat)</t>
  </si>
  <si>
    <t>510</t>
  </si>
  <si>
    <t>Deprecierea sau (–) reluarea pierderilor cauzate de deprecierea investițiilor în filiale, asocieri în participație și entități asociate</t>
  </si>
  <si>
    <t>520</t>
  </si>
  <si>
    <t>Deprecierea sau (–) reluarea pierderilor cauzate de deprecierea activelor nefinanciare</t>
  </si>
  <si>
    <t>530</t>
  </si>
  <si>
    <t>540</t>
  </si>
  <si>
    <t>550</t>
  </si>
  <si>
    <t>(Fond comercial)</t>
  </si>
  <si>
    <t>560</t>
  </si>
  <si>
    <t>570</t>
  </si>
  <si>
    <t>(Altele)</t>
  </si>
  <si>
    <t>580</t>
  </si>
  <si>
    <t>Fond comercial negativ recunoscut în profit sau pierdere</t>
  </si>
  <si>
    <t>590</t>
  </si>
  <si>
    <t>Partea din profitul sau (-) pierderea aferent(ă) investițiilor în filiale, asocieri în participație și entități asociate, contabilizată prin metoda punerii în echivalență</t>
  </si>
  <si>
    <t>600</t>
  </si>
  <si>
    <t>Profitul sau (–) pierderea din active imobilizate și grupuri destinate cedării, clasificate drept deținute în vederea vânzării, care nu pot fi considerate activități întrerupte</t>
  </si>
  <si>
    <t>610</t>
  </si>
  <si>
    <t>PROFIT SAU (–) PIERDERE DIN ACTIVITĂȚI CONTINUE ÎNAINTE DE IMPOZITARE</t>
  </si>
  <si>
    <t>620</t>
  </si>
  <si>
    <t>Cheltuieli sau (-) venituri cu impozitul aferent profitului sau pierderii din activități continue</t>
  </si>
  <si>
    <t>630</t>
  </si>
  <si>
    <t>PROFIT SAU (–) PIERDERE DIN ACTIVITĂȚI CONTINUE DUPĂ IMPOZITARE</t>
  </si>
  <si>
    <t>640</t>
  </si>
  <si>
    <t>Profit sau (-) pierdere din activități întrerupte, după impozitare</t>
  </si>
  <si>
    <t>650</t>
  </si>
  <si>
    <t>Profit sau (-) pierdere din activități întrerupte, înainte de impozitare</t>
  </si>
  <si>
    <t>660</t>
  </si>
  <si>
    <t>Cheltuieli sau (–) venituri cu impozitul legate de activități întrerupte</t>
  </si>
  <si>
    <t>670</t>
  </si>
  <si>
    <t>PROFIT SAU (-) PIERDERE AFERENT(Ă) EXERCIȚIULUI</t>
  </si>
  <si>
    <t>680</t>
  </si>
  <si>
    <t>Atribuibil(ă) intereselor minoritare [interese care nu controlează]</t>
  </si>
  <si>
    <t>690</t>
  </si>
  <si>
    <t>Atribuibil(ă) proprietarilor societății-mamă</t>
  </si>
  <si>
    <t>Codul bancii: PRCBMD22</t>
  </si>
  <si>
    <t>Instrumente de capital plătite</t>
  </si>
  <si>
    <t>Fonduri proprii de nivel 1 de bază</t>
  </si>
  <si>
    <t>Fonduri proprii</t>
  </si>
  <si>
    <t>Cuantumul total al expunerii la risc</t>
  </si>
  <si>
    <t>Rata fondurilor proprii totale</t>
  </si>
  <si>
    <t>Fonduri proprii de nivel 1 de bază / Cuantumul total al expunerii la risc</t>
  </si>
  <si>
    <t>Fonduri proprii / Total active</t>
  </si>
  <si>
    <t>Mijloace băneşti datorate de bănci, cu excepţia Băncii Naţionale a Moldovei (suma de bază) /Fonduri proprii</t>
  </si>
  <si>
    <t>Mijloace băneşti datorate de băncile străine (suma de bază) /Fonduri proprii</t>
  </si>
  <si>
    <t>Soldul datoriei la credite neperformante (suma de bază)/Fonduri proprii</t>
  </si>
  <si>
    <t>Soldul datoriei la credite neperformante net (suma de bază)/Fonduri proprii (Referința 5)</t>
  </si>
  <si>
    <t>Soldul activelor neperformante nete/Fonduri proprii (Referința 6)</t>
  </si>
  <si>
    <t>Suma totală a expunerilor „mari”/Fonduri proprii</t>
  </si>
  <si>
    <t>Total expuneri faţă de persoanele afiliate / Fonduri proprii de nivel 1 de bază</t>
  </si>
  <si>
    <t>Imobilizări corporale / Fonduri proprii</t>
  </si>
  <si>
    <t>Imobilizări corporale şi cote de participare / Fonduri proprii</t>
  </si>
  <si>
    <t>Mijloace băneşti datorate băncilor, cu excepţia celor de la Banca Naţională a Moldovei (suma de bază) /Fonduri proprii</t>
  </si>
  <si>
    <t>Mijloace băneşti datorate băncilor străine (suma de bază) /Fonduri proprii</t>
  </si>
  <si>
    <r>
      <t xml:space="preserve">Notă: </t>
    </r>
    <r>
      <rPr>
        <sz val="9"/>
        <rFont val="Times New Roman"/>
        <family val="1"/>
        <charset val="204"/>
      </rPr>
      <t xml:space="preserve">Informaţia este dezvăluită, conform cerinţelor expuse în Regulamentul cu privire la dezvăluirea de către băncile din R. Moldova a informaţiei aferente activităţilor lor. </t>
    </r>
  </si>
  <si>
    <r>
      <t xml:space="preserve">Creditele care îmbină forme de acord REPO, plasări – garanţii, </t>
    </r>
    <r>
      <rPr>
        <i/>
        <sz val="9"/>
        <rFont val="Times New Roman"/>
        <family val="1"/>
        <charset val="204"/>
      </rPr>
      <t>leasing financiar</t>
    </r>
    <r>
      <rPr>
        <sz val="9"/>
        <rFont val="Times New Roman"/>
        <family val="1"/>
        <charset val="204"/>
      </rPr>
      <t xml:space="preserve"> sunt clasificate conform caracteristicilor grupelor de conturi menţionate în anexa nr. 12 din Instrucţiunea privind modul de întocmire şi prezentare de către bănci a rapoartelor în scopuri prudenţiale</t>
    </r>
  </si>
  <si>
    <r>
      <t>*</t>
    </r>
    <r>
      <rPr>
        <sz val="9"/>
        <rFont val="Times New Roman"/>
        <family val="1"/>
        <charset val="204"/>
      </rPr>
      <t xml:space="preserve"> sumele creditelor în valută străină se recalculează la cursul oficial al leului moldovenesc valabil la data gestionară.</t>
    </r>
  </si>
  <si>
    <t>La situatia din 30.04.2019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</si>
</sst>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_-* #,##0.00\ _l_e_i_-;\-* #,##0.00\ _l_e_i_-;_-* &quot;-&quot;??\ _l_e_i_-;_-@_-"/>
    <numFmt numFmtId="166" formatCode="_-* #,##0\ _l_e_i_-;\-* #,##0\ _l_e_i_-;_-* &quot;-&quot;??\ _l_e_i_-;_-@_-"/>
  </numFmts>
  <fonts count="46">
    <font>
      <sz val="10"/>
      <name val="Arial"/>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b/>
      <sz val="10"/>
      <name val="Arial"/>
      <family val="2"/>
      <charset val="204"/>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sz val="9"/>
      <color indexed="8"/>
      <name val="Cambria"/>
      <family val="1"/>
      <charset val="204"/>
    </font>
    <font>
      <sz val="11"/>
      <color theme="1"/>
      <name val="Calibri"/>
      <family val="2"/>
      <charset val="204"/>
      <scheme val="minor"/>
    </font>
    <font>
      <sz val="10"/>
      <color theme="1"/>
      <name val="Times New Roman"/>
      <family val="1"/>
      <charset val="204"/>
    </font>
    <font>
      <b/>
      <sz val="11"/>
      <color indexed="8"/>
      <name val="Calibri"/>
      <family val="2"/>
      <charset val="204"/>
      <scheme val="minor"/>
    </font>
    <font>
      <sz val="10"/>
      <color rgb="FF000000"/>
      <name val="Cambria"/>
      <family val="1"/>
      <charset val="204"/>
    </font>
    <font>
      <b/>
      <sz val="10"/>
      <color rgb="FF000000"/>
      <name val="Cambria"/>
      <family val="1"/>
      <charset val="204"/>
    </font>
    <font>
      <sz val="12"/>
      <color rgb="FF000000"/>
      <name val="Cambria"/>
      <family val="1"/>
      <charset val="204"/>
    </font>
    <font>
      <b/>
      <sz val="12"/>
      <color rgb="FF000000"/>
      <name val="Cambria"/>
      <family val="1"/>
      <charset val="204"/>
    </font>
    <font>
      <sz val="10"/>
      <color rgb="FF000000"/>
      <name val="Arial"/>
      <family val="2"/>
      <charset val="204"/>
    </font>
    <font>
      <b/>
      <sz val="11"/>
      <color rgb="FF000000"/>
      <name val="Cambria"/>
      <family val="1"/>
      <charset val="204"/>
    </font>
    <font>
      <sz val="10"/>
      <color rgb="FF000000"/>
      <name val="Arial Unicode MS"/>
      <family val="2"/>
      <charset val="204"/>
    </font>
    <font>
      <b/>
      <sz val="10"/>
      <color rgb="FF000000"/>
      <name val="Arial"/>
      <family val="2"/>
      <charset val="204"/>
    </font>
    <font>
      <i/>
      <sz val="10"/>
      <color rgb="FF000000"/>
      <name val="Cambria"/>
      <family val="1"/>
      <charset val="204"/>
    </font>
    <font>
      <sz val="11"/>
      <name val="Calibri"/>
      <family val="2"/>
      <charset val="204"/>
      <scheme val="minor"/>
    </font>
    <font>
      <sz val="10"/>
      <name val="Times New Roman"/>
      <family val="1"/>
      <charset val="204"/>
    </font>
    <font>
      <sz val="11"/>
      <name val="Calibri"/>
      <family val="2"/>
      <charset val="238"/>
      <scheme val="minor"/>
    </font>
    <font>
      <b/>
      <sz val="11"/>
      <name val="Calibri"/>
      <family val="2"/>
      <charset val="204"/>
      <scheme val="minor"/>
    </font>
    <font>
      <b/>
      <sz val="9"/>
      <name val="Cambria"/>
      <family val="1"/>
      <charset val="204"/>
    </font>
    <font>
      <b/>
      <sz val="9"/>
      <name val="Times New Roman"/>
      <family val="1"/>
      <charset val="204"/>
    </font>
    <font>
      <sz val="9"/>
      <name val="Times New Roman"/>
      <family val="1"/>
      <charset val="204"/>
    </font>
    <font>
      <i/>
      <sz val="9"/>
      <name val="Times New Roman"/>
      <family val="1"/>
      <charset val="204"/>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
      <patternFill patternType="solid">
        <fgColor rgb="FFCCFFCC"/>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s>
  <cellStyleXfs count="57">
    <xf numFmtId="0" fontId="0" fillId="0" borderId="0" applyNumberFormat="0" applyFill="0" applyBorder="0" applyAlignment="0" applyProtection="0"/>
    <xf numFmtId="0" fontId="4" fillId="0" borderId="0" applyNumberFormat="0" applyFill="0" applyBorder="0" applyAlignment="0" applyProtection="0"/>
    <xf numFmtId="0" fontId="6" fillId="0" borderId="0"/>
    <xf numFmtId="0" fontId="4" fillId="0" borderId="0"/>
    <xf numFmtId="0" fontId="4"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2" fillId="32" borderId="0" applyNumberFormat="0" applyBorder="0" applyAlignment="0" applyProtection="0"/>
    <xf numFmtId="0" fontId="3" fillId="0" borderId="0"/>
    <xf numFmtId="0" fontId="3" fillId="8" borderId="8" applyNumberFormat="0" applyFont="0" applyAlignment="0" applyProtection="0"/>
    <xf numFmtId="164" fontId="3" fillId="0" borderId="0" applyFont="0" applyFill="0" applyBorder="0" applyAlignment="0" applyProtection="0"/>
    <xf numFmtId="0" fontId="2" fillId="0" borderId="0"/>
    <xf numFmtId="0" fontId="24" fillId="0" borderId="0"/>
    <xf numFmtId="165" fontId="24" fillId="0" borderId="0" applyFont="0" applyFill="0" applyBorder="0" applyAlignment="0" applyProtection="0"/>
    <xf numFmtId="0" fontId="4" fillId="0" borderId="0" applyNumberFormat="0" applyFill="0" applyBorder="0" applyAlignment="0" applyProtection="0"/>
    <xf numFmtId="9" fontId="24" fillId="0" borderId="0" applyFont="0" applyFill="0" applyBorder="0" applyAlignment="0" applyProtection="0"/>
    <xf numFmtId="0" fontId="2" fillId="0" borderId="0"/>
    <xf numFmtId="0" fontId="4" fillId="0" borderId="0" applyNumberFormat="0" applyFill="0" applyBorder="0" applyAlignment="0" applyProtection="0"/>
    <xf numFmtId="0" fontId="1" fillId="0" borderId="0"/>
    <xf numFmtId="164" fontId="4" fillId="0" borderId="0" applyFont="0" applyFill="0" applyBorder="0" applyAlignment="0" applyProtection="0"/>
  </cellStyleXfs>
  <cellXfs count="163">
    <xf numFmtId="0" fontId="0" fillId="0" borderId="0" xfId="0"/>
    <xf numFmtId="0" fontId="24" fillId="0" borderId="0" xfId="49"/>
    <xf numFmtId="165" fontId="24" fillId="0" borderId="0" xfId="50" applyFont="1"/>
    <xf numFmtId="0" fontId="24" fillId="0" borderId="0" xfId="49" applyAlignment="1">
      <alignment vertical="center"/>
    </xf>
    <xf numFmtId="2" fontId="24" fillId="0" borderId="0" xfId="49" applyNumberFormat="1"/>
    <xf numFmtId="2" fontId="25" fillId="33" borderId="14" xfId="51" applyNumberFormat="1" applyFont="1" applyFill="1" applyBorder="1" applyAlignment="1">
      <alignment horizontal="center" vertical="center" wrapText="1"/>
    </xf>
    <xf numFmtId="2" fontId="25" fillId="33" borderId="15" xfId="51" applyNumberFormat="1" applyFont="1" applyFill="1" applyBorder="1" applyAlignment="1">
      <alignment horizontal="center" vertical="center" wrapText="1"/>
    </xf>
    <xf numFmtId="0" fontId="24" fillId="0" borderId="19" xfId="49" applyBorder="1" applyAlignment="1">
      <alignment wrapText="1"/>
    </xf>
    <xf numFmtId="0" fontId="24" fillId="0" borderId="19" xfId="49" applyBorder="1" applyAlignment="1">
      <alignment vertical="center"/>
    </xf>
    <xf numFmtId="0" fontId="24" fillId="0" borderId="19" xfId="49" applyBorder="1"/>
    <xf numFmtId="2" fontId="24" fillId="0" borderId="19" xfId="49" applyNumberFormat="1" applyBorder="1"/>
    <xf numFmtId="0" fontId="24" fillId="0" borderId="20" xfId="49" applyNumberFormat="1" applyFill="1" applyBorder="1"/>
    <xf numFmtId="0" fontId="24" fillId="0" borderId="0" xfId="49" applyBorder="1"/>
    <xf numFmtId="2" fontId="24" fillId="0" borderId="19" xfId="52" applyNumberFormat="1" applyFont="1" applyBorder="1"/>
    <xf numFmtId="2" fontId="24" fillId="0" borderId="19" xfId="50" applyNumberFormat="1" applyFont="1" applyBorder="1" applyAlignment="1">
      <alignment horizontal="right"/>
    </xf>
    <xf numFmtId="2" fontId="24" fillId="0" borderId="19" xfId="49" applyNumberFormat="1" applyBorder="1" applyAlignment="1">
      <alignment horizontal="right"/>
    </xf>
    <xf numFmtId="2" fontId="24" fillId="0" borderId="20" xfId="52" applyNumberFormat="1" applyFont="1" applyFill="1" applyBorder="1"/>
    <xf numFmtId="10" fontId="24" fillId="0" borderId="20" xfId="52" applyNumberFormat="1" applyFont="1" applyFill="1" applyBorder="1"/>
    <xf numFmtId="2" fontId="24" fillId="0" borderId="19" xfId="49" applyNumberFormat="1" applyFill="1" applyBorder="1" applyAlignment="1">
      <alignment horizontal="right"/>
    </xf>
    <xf numFmtId="2" fontId="24" fillId="0" borderId="19" xfId="52" applyNumberFormat="1" applyFont="1" applyFill="1" applyBorder="1" applyAlignment="1">
      <alignment horizontal="right"/>
    </xf>
    <xf numFmtId="2" fontId="24" fillId="0" borderId="0" xfId="49" applyNumberFormat="1" applyFill="1" applyBorder="1"/>
    <xf numFmtId="2" fontId="24" fillId="0" borderId="19" xfId="52" applyNumberFormat="1" applyFont="1" applyFill="1" applyBorder="1"/>
    <xf numFmtId="1" fontId="24" fillId="0" borderId="19" xfId="49" applyNumberFormat="1" applyBorder="1"/>
    <xf numFmtId="0" fontId="26" fillId="0" borderId="0" xfId="49" applyFont="1" applyAlignment="1">
      <alignment horizontal="left" wrapText="1"/>
    </xf>
    <xf numFmtId="2" fontId="26" fillId="0" borderId="0" xfId="49" applyNumberFormat="1" applyFont="1" applyAlignment="1">
      <alignment horizontal="left" wrapText="1"/>
    </xf>
    <xf numFmtId="0" fontId="23" fillId="0" borderId="0" xfId="49" applyFont="1" applyAlignment="1">
      <alignment horizontal="left" wrapText="1"/>
    </xf>
    <xf numFmtId="14" fontId="23" fillId="0" borderId="0" xfId="49" applyNumberFormat="1" applyFont="1" applyAlignment="1">
      <alignment horizontal="left" wrapText="1"/>
    </xf>
    <xf numFmtId="0" fontId="27" fillId="0" borderId="0" xfId="49" applyFont="1"/>
    <xf numFmtId="0" fontId="26" fillId="0" borderId="0" xfId="49" applyFont="1"/>
    <xf numFmtId="0" fontId="26" fillId="0" borderId="0" xfId="49" applyFont="1" applyAlignment="1">
      <alignment horizontal="right" vertical="center"/>
    </xf>
    <xf numFmtId="0" fontId="23" fillId="0" borderId="0" xfId="49" applyFont="1" applyAlignment="1">
      <alignment horizontal="center" vertical="center"/>
    </xf>
    <xf numFmtId="0" fontId="26" fillId="0" borderId="0" xfId="49" applyFont="1" applyAlignment="1">
      <alignment horizontal="center" vertical="center"/>
    </xf>
    <xf numFmtId="0" fontId="23" fillId="0" borderId="0" xfId="49" applyFont="1"/>
    <xf numFmtId="0" fontId="28" fillId="33" borderId="14" xfId="51" applyFont="1" applyFill="1" applyBorder="1" applyAlignment="1">
      <alignment horizontal="center" vertical="center" wrapText="1"/>
    </xf>
    <xf numFmtId="0" fontId="28" fillId="33" borderId="15" xfId="51" applyFont="1" applyFill="1" applyBorder="1" applyAlignment="1">
      <alignment horizontal="center" vertical="center" wrapText="1"/>
    </xf>
    <xf numFmtId="0" fontId="23" fillId="0" borderId="27" xfId="49" applyFont="1" applyBorder="1" applyAlignment="1">
      <alignment vertical="center" wrapText="1"/>
    </xf>
    <xf numFmtId="166" fontId="23" fillId="0" borderId="27" xfId="49" applyNumberFormat="1" applyFont="1" applyBorder="1" applyAlignment="1">
      <alignment horizontal="center"/>
    </xf>
    <xf numFmtId="166" fontId="23" fillId="0" borderId="27" xfId="49" applyNumberFormat="1" applyFont="1" applyFill="1" applyBorder="1" applyAlignment="1">
      <alignment horizontal="center"/>
    </xf>
    <xf numFmtId="10" fontId="23" fillId="0" borderId="19" xfId="52" applyNumberFormat="1" applyFont="1" applyFill="1" applyBorder="1" applyAlignment="1">
      <alignment horizontal="center"/>
    </xf>
    <xf numFmtId="0" fontId="26" fillId="0" borderId="19" xfId="49" applyFont="1" applyBorder="1" applyAlignment="1">
      <alignment vertical="center" wrapText="1"/>
    </xf>
    <xf numFmtId="166" fontId="26" fillId="0" borderId="19" xfId="50" applyNumberFormat="1" applyFont="1" applyBorder="1" applyAlignment="1">
      <alignment horizontal="center"/>
    </xf>
    <xf numFmtId="166" fontId="26" fillId="0" borderId="19" xfId="50" applyNumberFormat="1" applyFont="1" applyFill="1" applyBorder="1" applyAlignment="1">
      <alignment horizontal="center"/>
    </xf>
    <xf numFmtId="10" fontId="26" fillId="0" borderId="19" xfId="52" applyNumberFormat="1" applyFont="1" applyFill="1" applyBorder="1" applyAlignment="1">
      <alignment horizontal="center"/>
    </xf>
    <xf numFmtId="0" fontId="23" fillId="0" borderId="19" xfId="49" applyFont="1" applyBorder="1" applyAlignment="1">
      <alignment vertical="center" wrapText="1"/>
    </xf>
    <xf numFmtId="166" fontId="23" fillId="0" borderId="19" xfId="50" applyNumberFormat="1" applyFont="1" applyBorder="1" applyAlignment="1">
      <alignment horizontal="center"/>
    </xf>
    <xf numFmtId="166" fontId="23" fillId="0" borderId="19" xfId="50" applyNumberFormat="1" applyFont="1" applyFill="1" applyBorder="1" applyAlignment="1">
      <alignment horizontal="center"/>
    </xf>
    <xf numFmtId="166" fontId="23" fillId="0" borderId="19" xfId="49" applyNumberFormat="1" applyFont="1" applyBorder="1" applyAlignment="1">
      <alignment horizontal="center"/>
    </xf>
    <xf numFmtId="166" fontId="23" fillId="0" borderId="19" xfId="49" applyNumberFormat="1" applyFont="1" applyFill="1" applyBorder="1" applyAlignment="1">
      <alignment horizontal="center"/>
    </xf>
    <xf numFmtId="166" fontId="26" fillId="0" borderId="19" xfId="49" applyNumberFormat="1" applyFont="1" applyBorder="1" applyAlignment="1">
      <alignment horizontal="center"/>
    </xf>
    <xf numFmtId="166" fontId="26" fillId="0" borderId="19" xfId="49" applyNumberFormat="1" applyFont="1" applyFill="1" applyBorder="1" applyAlignment="1">
      <alignment horizontal="center"/>
    </xf>
    <xf numFmtId="166" fontId="26" fillId="0" borderId="0" xfId="49" applyNumberFormat="1" applyFont="1"/>
    <xf numFmtId="0" fontId="5" fillId="0" borderId="0" xfId="0" applyFont="1"/>
    <xf numFmtId="0" fontId="5" fillId="0" borderId="0" xfId="0" applyFont="1" applyAlignment="1">
      <alignment horizontal="left"/>
    </xf>
    <xf numFmtId="4" fontId="29" fillId="0" borderId="0" xfId="3" applyNumberFormat="1" applyFont="1" applyAlignment="1">
      <alignment vertical="center"/>
    </xf>
    <xf numFmtId="0" fontId="4" fillId="0" borderId="0" xfId="3"/>
    <xf numFmtId="4" fontId="30" fillId="0" borderId="0" xfId="3" applyNumberFormat="1" applyFont="1" applyAlignment="1">
      <alignment vertical="center"/>
    </xf>
    <xf numFmtId="4" fontId="31" fillId="0" borderId="0" xfId="3" applyNumberFormat="1" applyFont="1" applyAlignment="1">
      <alignment vertical="center"/>
    </xf>
    <xf numFmtId="0" fontId="33" fillId="0" borderId="0" xfId="3" applyNumberFormat="1" applyFont="1" applyAlignment="1">
      <alignment horizontal="left" vertical="center"/>
    </xf>
    <xf numFmtId="4" fontId="30" fillId="34" borderId="28" xfId="3" applyNumberFormat="1" applyFont="1" applyFill="1" applyBorder="1" applyAlignment="1">
      <alignment horizontal="center" vertical="center" wrapText="1"/>
    </xf>
    <xf numFmtId="4" fontId="30" fillId="34" borderId="29" xfId="3" applyNumberFormat="1" applyFont="1" applyFill="1" applyBorder="1" applyAlignment="1">
      <alignment horizontal="center" vertical="center"/>
    </xf>
    <xf numFmtId="4" fontId="30" fillId="34" borderId="30" xfId="3" applyNumberFormat="1" applyFont="1" applyFill="1" applyBorder="1" applyAlignment="1">
      <alignment horizontal="center" vertical="center"/>
    </xf>
    <xf numFmtId="49" fontId="30" fillId="34" borderId="31" xfId="3" applyNumberFormat="1" applyFont="1" applyFill="1" applyBorder="1" applyAlignment="1">
      <alignment horizontal="center" vertical="center"/>
    </xf>
    <xf numFmtId="49" fontId="30" fillId="0" borderId="28" xfId="3" applyNumberFormat="1" applyFont="1" applyBorder="1" applyAlignment="1">
      <alignment horizontal="center" vertical="center"/>
    </xf>
    <xf numFmtId="4" fontId="30" fillId="0" borderId="29" xfId="3" applyNumberFormat="1" applyFont="1" applyBorder="1" applyAlignment="1">
      <alignment vertical="center" wrapText="1"/>
    </xf>
    <xf numFmtId="4" fontId="30" fillId="0" borderId="28" xfId="3" applyNumberFormat="1" applyFont="1" applyBorder="1" applyAlignment="1">
      <alignment horizontal="right" vertical="center"/>
    </xf>
    <xf numFmtId="49" fontId="29" fillId="0" borderId="28" xfId="3" applyNumberFormat="1" applyFont="1" applyBorder="1" applyAlignment="1">
      <alignment horizontal="center" vertical="center"/>
    </xf>
    <xf numFmtId="4" fontId="29" fillId="0" borderId="29" xfId="3" applyNumberFormat="1" applyFont="1" applyBorder="1" applyAlignment="1">
      <alignment vertical="center" wrapText="1"/>
    </xf>
    <xf numFmtId="4" fontId="29" fillId="0" borderId="28" xfId="3" applyNumberFormat="1" applyFont="1" applyBorder="1" applyAlignment="1">
      <alignment horizontal="right" vertical="center"/>
    </xf>
    <xf numFmtId="4" fontId="30" fillId="0" borderId="28" xfId="3" applyNumberFormat="1" applyFont="1" applyBorder="1" applyAlignment="1">
      <alignment horizontal="center" vertical="center"/>
    </xf>
    <xf numFmtId="4" fontId="30" fillId="0" borderId="28" xfId="3" applyNumberFormat="1" applyFont="1" applyBorder="1" applyAlignment="1">
      <alignment vertical="center" wrapText="1"/>
    </xf>
    <xf numFmtId="4" fontId="29" fillId="0" borderId="28" xfId="3" applyNumberFormat="1" applyFont="1" applyBorder="1" applyAlignment="1">
      <alignment vertical="center" wrapText="1"/>
    </xf>
    <xf numFmtId="3" fontId="30" fillId="0" borderId="28" xfId="3" applyNumberFormat="1" applyFont="1" applyBorder="1" applyAlignment="1">
      <alignment horizontal="right" vertical="center"/>
    </xf>
    <xf numFmtId="4" fontId="4" fillId="0" borderId="0" xfId="3" applyNumberFormat="1"/>
    <xf numFmtId="4" fontId="30" fillId="0" borderId="0" xfId="3" applyNumberFormat="1" applyFont="1" applyAlignment="1">
      <alignment horizontal="left" vertical="center"/>
    </xf>
    <xf numFmtId="4" fontId="30" fillId="34" borderId="32" xfId="3" applyNumberFormat="1" applyFont="1" applyFill="1" applyBorder="1" applyAlignment="1">
      <alignment horizontal="center" vertical="center"/>
    </xf>
    <xf numFmtId="49" fontId="30" fillId="34" borderId="30" xfId="3" applyNumberFormat="1" applyFont="1" applyFill="1" applyBorder="1" applyAlignment="1">
      <alignment horizontal="center" vertical="center" wrapText="1"/>
    </xf>
    <xf numFmtId="0" fontId="36" fillId="0" borderId="0" xfId="3" applyNumberFormat="1" applyFont="1" applyAlignment="1">
      <alignment horizontal="left" vertical="center"/>
    </xf>
    <xf numFmtId="0" fontId="5" fillId="0" borderId="0" xfId="3" applyFont="1"/>
    <xf numFmtId="3" fontId="29" fillId="0" borderId="28" xfId="3" applyNumberFormat="1" applyFont="1" applyBorder="1" applyAlignment="1">
      <alignment horizontal="right" vertical="center"/>
    </xf>
    <xf numFmtId="0" fontId="4" fillId="0" borderId="0" xfId="3" applyFont="1"/>
    <xf numFmtId="164" fontId="0" fillId="0" borderId="0" xfId="56" applyFont="1"/>
    <xf numFmtId="164" fontId="0" fillId="0" borderId="0" xfId="56" applyNumberFormat="1" applyFont="1"/>
    <xf numFmtId="4" fontId="30" fillId="34" borderId="28" xfId="3" applyNumberFormat="1" applyFont="1" applyFill="1" applyBorder="1" applyAlignment="1">
      <alignment horizontal="center" vertical="center"/>
    </xf>
    <xf numFmtId="49" fontId="30" fillId="34" borderId="31" xfId="3" applyNumberFormat="1" applyFont="1" applyFill="1" applyBorder="1" applyAlignment="1">
      <alignment horizontal="center" vertical="center" wrapText="1"/>
    </xf>
    <xf numFmtId="4" fontId="30" fillId="0" borderId="28" xfId="3" applyNumberFormat="1" applyFont="1" applyBorder="1" applyAlignment="1">
      <alignment vertical="center"/>
    </xf>
    <xf numFmtId="4" fontId="29" fillId="0" borderId="28" xfId="3" applyNumberFormat="1" applyFont="1" applyBorder="1" applyAlignment="1">
      <alignment vertical="center"/>
    </xf>
    <xf numFmtId="4" fontId="29" fillId="0" borderId="28" xfId="3" applyNumberFormat="1" applyFont="1" applyBorder="1" applyAlignment="1">
      <alignment horizontal="center" vertical="center"/>
    </xf>
    <xf numFmtId="4" fontId="37" fillId="0" borderId="29" xfId="3" applyNumberFormat="1" applyFont="1" applyBorder="1" applyAlignment="1">
      <alignment vertical="center" wrapText="1"/>
    </xf>
    <xf numFmtId="4" fontId="29" fillId="0" borderId="0" xfId="3" applyNumberFormat="1" applyFont="1" applyAlignment="1">
      <alignment vertical="center" wrapText="1"/>
    </xf>
    <xf numFmtId="0" fontId="33" fillId="0" borderId="0" xfId="3" applyNumberFormat="1" applyFont="1" applyAlignment="1">
      <alignment vertical="center"/>
    </xf>
    <xf numFmtId="4" fontId="30" fillId="0" borderId="0" xfId="3" applyNumberFormat="1" applyFont="1" applyAlignment="1">
      <alignment vertical="center"/>
    </xf>
    <xf numFmtId="0" fontId="24" fillId="0" borderId="19" xfId="49" applyBorder="1" applyAlignment="1">
      <alignment horizontal="left" wrapText="1"/>
    </xf>
    <xf numFmtId="2" fontId="24" fillId="0" borderId="0" xfId="52" applyNumberFormat="1" applyFont="1" applyFill="1" applyBorder="1"/>
    <xf numFmtId="2" fontId="24" fillId="0" borderId="0" xfId="52" applyNumberFormat="1" applyFont="1" applyBorder="1"/>
    <xf numFmtId="2" fontId="24" fillId="0" borderId="0" xfId="49" applyNumberFormat="1" applyBorder="1"/>
    <xf numFmtId="1" fontId="24" fillId="0" borderId="0" xfId="49" applyNumberFormat="1" applyBorder="1"/>
    <xf numFmtId="0" fontId="39" fillId="0" borderId="0" xfId="49" applyFont="1" applyAlignment="1">
      <alignment horizontal="right" vertical="center"/>
    </xf>
    <xf numFmtId="0" fontId="40" fillId="0" borderId="0" xfId="49" applyFont="1"/>
    <xf numFmtId="0" fontId="38" fillId="0" borderId="0" xfId="49" applyFont="1"/>
    <xf numFmtId="0" fontId="38" fillId="0" borderId="0" xfId="49" applyFont="1" applyAlignment="1">
      <alignment horizontal="right" vertical="center"/>
    </xf>
    <xf numFmtId="0" fontId="42" fillId="33" borderId="14" xfId="51" applyFont="1" applyFill="1" applyBorder="1" applyAlignment="1">
      <alignment horizontal="center" vertical="center" wrapText="1"/>
    </xf>
    <xf numFmtId="0" fontId="42" fillId="33" borderId="15" xfId="51" applyFont="1" applyFill="1" applyBorder="1" applyAlignment="1">
      <alignment horizontal="center" vertical="center" wrapText="1"/>
    </xf>
    <xf numFmtId="0" fontId="40" fillId="0" borderId="27" xfId="49" applyFont="1" applyBorder="1"/>
    <xf numFmtId="3" fontId="4" fillId="0" borderId="27" xfId="1" applyNumberFormat="1" applyFont="1" applyBorder="1" applyAlignment="1">
      <alignment horizontal="right" vertical="center"/>
    </xf>
    <xf numFmtId="10" fontId="40" fillId="0" borderId="27" xfId="52" applyNumberFormat="1" applyFont="1" applyBorder="1"/>
    <xf numFmtId="0" fontId="40" fillId="0" borderId="19" xfId="49" applyFont="1" applyBorder="1"/>
    <xf numFmtId="3" fontId="4" fillId="0" borderId="19" xfId="1" applyNumberFormat="1" applyFont="1" applyBorder="1" applyAlignment="1">
      <alignment horizontal="right" vertical="center"/>
    </xf>
    <xf numFmtId="10" fontId="40" fillId="0" borderId="19" xfId="52" applyNumberFormat="1" applyFont="1" applyBorder="1"/>
    <xf numFmtId="0" fontId="44" fillId="0" borderId="0" xfId="49" applyFont="1" applyAlignment="1">
      <alignment horizontal="left" vertical="center"/>
    </xf>
    <xf numFmtId="0" fontId="41" fillId="0" borderId="0" xfId="49" applyFont="1" applyAlignment="1">
      <alignment horizontal="left" wrapText="1"/>
    </xf>
    <xf numFmtId="0" fontId="38" fillId="0" borderId="0" xfId="49" applyFont="1" applyAlignment="1">
      <alignment horizontal="left" wrapText="1"/>
    </xf>
    <xf numFmtId="14" fontId="41" fillId="0" borderId="0" xfId="49" applyNumberFormat="1" applyFont="1" applyAlignment="1">
      <alignment horizontal="left" wrapText="1"/>
    </xf>
    <xf numFmtId="0" fontId="23" fillId="0" borderId="0" xfId="49" applyFont="1" applyAlignment="1">
      <alignment horizontal="center" vertical="center" wrapText="1"/>
    </xf>
    <xf numFmtId="0" fontId="23" fillId="0" borderId="0" xfId="49" applyFont="1" applyAlignment="1">
      <alignment horizontal="right"/>
    </xf>
    <xf numFmtId="0" fontId="25" fillId="33" borderId="10" xfId="51" applyFont="1" applyFill="1" applyBorder="1" applyAlignment="1">
      <alignment horizontal="center" vertical="center" wrapText="1"/>
    </xf>
    <xf numFmtId="0" fontId="25" fillId="33" borderId="13" xfId="51" applyFont="1" applyFill="1" applyBorder="1" applyAlignment="1">
      <alignment horizontal="center" vertical="center" wrapText="1"/>
    </xf>
    <xf numFmtId="0" fontId="25" fillId="33" borderId="11" xfId="51" applyFont="1" applyFill="1" applyBorder="1" applyAlignment="1">
      <alignment horizontal="center" vertical="center" wrapText="1"/>
    </xf>
    <xf numFmtId="0" fontId="25" fillId="33" borderId="14" xfId="51" applyFont="1" applyFill="1" applyBorder="1" applyAlignment="1">
      <alignment horizontal="center" vertical="center" wrapText="1"/>
    </xf>
    <xf numFmtId="2" fontId="25" fillId="33" borderId="11" xfId="51" applyNumberFormat="1" applyFont="1" applyFill="1" applyBorder="1" applyAlignment="1">
      <alignment horizontal="center" vertical="center" wrapText="1"/>
    </xf>
    <xf numFmtId="2" fontId="25" fillId="33" borderId="12" xfId="51" applyNumberFormat="1" applyFont="1" applyFill="1" applyBorder="1" applyAlignment="1">
      <alignment horizontal="center" vertical="center" wrapText="1"/>
    </xf>
    <xf numFmtId="0" fontId="24" fillId="0" borderId="0" xfId="49" applyBorder="1" applyAlignment="1">
      <alignment horizontal="justify" wrapText="1"/>
    </xf>
    <xf numFmtId="0" fontId="23" fillId="0" borderId="16" xfId="49" applyFont="1" applyBorder="1" applyAlignment="1">
      <alignment horizontal="center" vertical="center"/>
    </xf>
    <xf numFmtId="0" fontId="23" fillId="0" borderId="17" xfId="49" applyFont="1" applyBorder="1" applyAlignment="1">
      <alignment horizontal="center" vertical="center"/>
    </xf>
    <xf numFmtId="0" fontId="23" fillId="0" borderId="18" xfId="49" applyFont="1" applyBorder="1" applyAlignment="1">
      <alignment horizontal="center" vertical="center"/>
    </xf>
    <xf numFmtId="0" fontId="23" fillId="0" borderId="19" xfId="49" applyFont="1" applyBorder="1" applyAlignment="1">
      <alignment horizontal="center" vertical="center"/>
    </xf>
    <xf numFmtId="0" fontId="24" fillId="0" borderId="21" xfId="49" applyBorder="1" applyAlignment="1">
      <alignment horizontal="left" vertical="top" wrapText="1"/>
    </xf>
    <xf numFmtId="0" fontId="24" fillId="0" borderId="22" xfId="49" applyBorder="1" applyAlignment="1">
      <alignment horizontal="left" vertical="top" wrapText="1"/>
    </xf>
    <xf numFmtId="0" fontId="24" fillId="0" borderId="23" xfId="49" applyBorder="1" applyAlignment="1">
      <alignment horizontal="left" vertical="top" wrapText="1"/>
    </xf>
    <xf numFmtId="0" fontId="23" fillId="0" borderId="24" xfId="49" applyFont="1" applyBorder="1" applyAlignment="1">
      <alignment horizontal="center" vertical="center"/>
    </xf>
    <xf numFmtId="0" fontId="24" fillId="0" borderId="21" xfId="49" applyBorder="1" applyAlignment="1">
      <alignment horizontal="left" wrapText="1"/>
    </xf>
    <xf numFmtId="0" fontId="24" fillId="0" borderId="22" xfId="49" applyBorder="1" applyAlignment="1">
      <alignment horizontal="left" wrapText="1"/>
    </xf>
    <xf numFmtId="0" fontId="24" fillId="0" borderId="23" xfId="49" applyBorder="1" applyAlignment="1">
      <alignment horizontal="left" wrapText="1"/>
    </xf>
    <xf numFmtId="0" fontId="26" fillId="0" borderId="0" xfId="49" applyFont="1" applyAlignment="1">
      <alignment horizontal="left" wrapText="1"/>
    </xf>
    <xf numFmtId="0" fontId="41" fillId="0" borderId="0" xfId="49" applyFont="1" applyAlignment="1">
      <alignment horizontal="center" vertical="center"/>
    </xf>
    <xf numFmtId="0" fontId="38" fillId="0" borderId="0" xfId="49" applyFont="1" applyAlignment="1">
      <alignment horizontal="right" vertical="center"/>
    </xf>
    <xf numFmtId="0" fontId="44" fillId="0" borderId="0" xfId="49" applyFont="1" applyAlignment="1">
      <alignment horizontal="left" vertical="center"/>
    </xf>
    <xf numFmtId="0" fontId="42" fillId="33" borderId="10" xfId="51" applyFont="1" applyFill="1" applyBorder="1" applyAlignment="1">
      <alignment horizontal="center" vertical="center" wrapText="1"/>
    </xf>
    <xf numFmtId="0" fontId="42" fillId="33" borderId="25" xfId="51" applyFont="1" applyFill="1" applyBorder="1" applyAlignment="1">
      <alignment horizontal="center" vertical="center" wrapText="1"/>
    </xf>
    <xf numFmtId="0" fontId="42" fillId="33" borderId="13" xfId="51" applyFont="1" applyFill="1" applyBorder="1" applyAlignment="1">
      <alignment horizontal="center" vertical="center" wrapText="1"/>
    </xf>
    <xf numFmtId="0" fontId="42" fillId="33" borderId="11" xfId="51" applyFont="1" applyFill="1" applyBorder="1" applyAlignment="1">
      <alignment horizontal="center" vertical="center" wrapText="1"/>
    </xf>
    <xf numFmtId="0" fontId="42" fillId="33" borderId="19" xfId="51" applyFont="1" applyFill="1" applyBorder="1" applyAlignment="1">
      <alignment horizontal="center" vertical="center" wrapText="1"/>
    </xf>
    <xf numFmtId="0" fontId="42" fillId="33" borderId="12" xfId="51" applyFont="1" applyFill="1" applyBorder="1" applyAlignment="1">
      <alignment horizontal="center" vertical="center" wrapText="1"/>
    </xf>
    <xf numFmtId="0" fontId="42" fillId="33" borderId="26" xfId="51" applyFont="1" applyFill="1" applyBorder="1" applyAlignment="1">
      <alignment horizontal="center" vertical="center" wrapText="1"/>
    </xf>
    <xf numFmtId="0" fontId="43" fillId="0" borderId="0" xfId="49" applyFont="1" applyAlignment="1">
      <alignment horizontal="left" vertical="center"/>
    </xf>
    <xf numFmtId="0" fontId="44" fillId="0" borderId="0" xfId="49" applyFont="1" applyAlignment="1">
      <alignment horizontal="left"/>
    </xf>
    <xf numFmtId="0" fontId="23" fillId="0" borderId="0" xfId="49" applyFont="1" applyAlignment="1">
      <alignment horizontal="center" vertical="center"/>
    </xf>
    <xf numFmtId="0" fontId="26" fillId="0" borderId="0" xfId="49" applyFont="1" applyAlignment="1">
      <alignment horizontal="right" vertical="center"/>
    </xf>
    <xf numFmtId="0" fontId="26" fillId="0" borderId="0" xfId="49" applyFont="1" applyAlignment="1">
      <alignment horizontal="left" vertical="center"/>
    </xf>
    <xf numFmtId="0" fontId="26" fillId="0" borderId="0" xfId="49" applyFont="1" applyAlignment="1">
      <alignment horizontal="left" vertical="center" wrapText="1"/>
    </xf>
    <xf numFmtId="0" fontId="28" fillId="33" borderId="10" xfId="51" applyFont="1" applyFill="1" applyBorder="1" applyAlignment="1">
      <alignment horizontal="center" vertical="center" wrapText="1"/>
    </xf>
    <xf numFmtId="0" fontId="28" fillId="33" borderId="25" xfId="51" applyFont="1" applyFill="1" applyBorder="1" applyAlignment="1">
      <alignment horizontal="center" vertical="center" wrapText="1"/>
    </xf>
    <xf numFmtId="0" fontId="28" fillId="33" borderId="13" xfId="51" applyFont="1" applyFill="1" applyBorder="1" applyAlignment="1">
      <alignment horizontal="center" vertical="center" wrapText="1"/>
    </xf>
    <xf numFmtId="0" fontId="28" fillId="33" borderId="11" xfId="51" applyFont="1" applyFill="1" applyBorder="1" applyAlignment="1">
      <alignment horizontal="center" vertical="center" wrapText="1"/>
    </xf>
    <xf numFmtId="0" fontId="28" fillId="33" borderId="12" xfId="51" applyFont="1" applyFill="1" applyBorder="1" applyAlignment="1">
      <alignment horizontal="center" vertical="center" wrapText="1"/>
    </xf>
    <xf numFmtId="0" fontId="28" fillId="33" borderId="19" xfId="51" applyFont="1" applyFill="1" applyBorder="1" applyAlignment="1">
      <alignment horizontal="center" vertical="center" wrapText="1"/>
    </xf>
    <xf numFmtId="0" fontId="28" fillId="33" borderId="26" xfId="51" applyFont="1" applyFill="1" applyBorder="1" applyAlignment="1">
      <alignment horizontal="center" vertical="center" wrapText="1"/>
    </xf>
    <xf numFmtId="4" fontId="30" fillId="0" borderId="0" xfId="0" applyNumberFormat="1" applyFont="1" applyAlignment="1">
      <alignment vertical="center"/>
    </xf>
    <xf numFmtId="4" fontId="32" fillId="0" borderId="0" xfId="3" applyNumberFormat="1" applyFont="1" applyAlignment="1">
      <alignment horizontal="left" vertical="center"/>
    </xf>
    <xf numFmtId="4" fontId="30" fillId="0" borderId="0" xfId="3" applyNumberFormat="1" applyFont="1" applyAlignment="1">
      <alignment vertical="center"/>
    </xf>
    <xf numFmtId="4" fontId="34" fillId="0" borderId="0" xfId="3" applyNumberFormat="1" applyFont="1" applyAlignment="1">
      <alignment horizontal="left" vertical="center"/>
    </xf>
    <xf numFmtId="0" fontId="35" fillId="0" borderId="0" xfId="3" applyNumberFormat="1" applyFont="1" applyAlignment="1">
      <alignment vertical="center"/>
    </xf>
    <xf numFmtId="0" fontId="33" fillId="0" borderId="0" xfId="3" applyNumberFormat="1" applyFont="1" applyAlignment="1">
      <alignment horizontal="left" vertical="center"/>
    </xf>
    <xf numFmtId="4" fontId="34" fillId="0" borderId="0" xfId="3" applyNumberFormat="1" applyFont="1" applyAlignment="1">
      <alignment vertical="center"/>
    </xf>
  </cellXfs>
  <cellStyles count="57">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cellStyle name="Comma 2 2" xfId="51"/>
    <cellStyle name="Comma 3" xfId="50"/>
    <cellStyle name="Comma 4" xfId="56"/>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cellStyle name="Normal 2 2" xfId="53"/>
    <cellStyle name="Normal 3" xfId="4"/>
    <cellStyle name="Normal 3 2" xfId="54"/>
    <cellStyle name="Normal 3 3" xfId="3"/>
    <cellStyle name="Normal 4" xfId="45"/>
    <cellStyle name="Normal 5" xfId="48"/>
    <cellStyle name="Normal 6" xfId="49"/>
    <cellStyle name="Normal 6 2" xfId="55"/>
    <cellStyle name="Note 2" xfId="46"/>
    <cellStyle name="Output" xfId="14" builtinId="21" customBuiltin="1"/>
    <cellStyle name="Percent 2" xfId="52"/>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119"/>
  <sheetViews>
    <sheetView view="pageBreakPreview" zoomScale="80" zoomScaleNormal="75" zoomScaleSheetLayoutView="80" workbookViewId="0">
      <selection activeCell="A102" sqref="A102:F102"/>
    </sheetView>
  </sheetViews>
  <sheetFormatPr defaultRowHeight="15"/>
  <cols>
    <col min="1" max="1" width="47" style="1" customWidth="1"/>
    <col min="2" max="2" width="16.7109375" style="3" bestFit="1" customWidth="1"/>
    <col min="3" max="3" width="9.28515625" style="1" bestFit="1" customWidth="1"/>
    <col min="4" max="6" width="24.140625" style="4" customWidth="1"/>
    <col min="7" max="7" width="10.85546875" style="1" bestFit="1" customWidth="1"/>
    <col min="8" max="8" width="12.7109375" style="1" bestFit="1" customWidth="1"/>
    <col min="9" max="9" width="9.140625" style="12"/>
    <col min="10" max="10" width="17.42578125" style="1" bestFit="1" customWidth="1"/>
    <col min="11" max="16" width="9.140625" style="1"/>
    <col min="17" max="17" width="11.5703125" style="1" customWidth="1"/>
    <col min="18" max="18" width="11.140625" style="1" customWidth="1"/>
    <col min="19" max="19" width="12.7109375" style="1" bestFit="1" customWidth="1"/>
    <col min="20" max="20" width="9.140625" style="1"/>
    <col min="21" max="21" width="12.7109375" style="1" bestFit="1" customWidth="1"/>
    <col min="22" max="256" width="9.140625" style="1"/>
    <col min="257" max="257" width="47" style="1" customWidth="1"/>
    <col min="258" max="258" width="16.7109375" style="1" bestFit="1" customWidth="1"/>
    <col min="259" max="259" width="9.28515625" style="1" bestFit="1" customWidth="1"/>
    <col min="260" max="262" width="24.140625" style="1" customWidth="1"/>
    <col min="263" max="263" width="10.85546875" style="1" bestFit="1" customWidth="1"/>
    <col min="264" max="264" width="12.7109375" style="1" bestFit="1" customWidth="1"/>
    <col min="265" max="265" width="9.140625" style="1"/>
    <col min="266" max="266" width="17.42578125" style="1" bestFit="1" customWidth="1"/>
    <col min="267" max="272" width="9.140625" style="1"/>
    <col min="273" max="273" width="11.5703125" style="1" customWidth="1"/>
    <col min="274" max="274" width="11.140625" style="1" customWidth="1"/>
    <col min="275" max="275" width="12.7109375" style="1" bestFit="1" customWidth="1"/>
    <col min="276" max="276" width="9.140625" style="1"/>
    <col min="277" max="277" width="12.7109375" style="1" bestFit="1" customWidth="1"/>
    <col min="278" max="512" width="9.140625" style="1"/>
    <col min="513" max="513" width="47" style="1" customWidth="1"/>
    <col min="514" max="514" width="16.7109375" style="1" bestFit="1" customWidth="1"/>
    <col min="515" max="515" width="9.28515625" style="1" bestFit="1" customWidth="1"/>
    <col min="516" max="518" width="24.140625" style="1" customWidth="1"/>
    <col min="519" max="519" width="10.85546875" style="1" bestFit="1" customWidth="1"/>
    <col min="520" max="520" width="12.7109375" style="1" bestFit="1" customWidth="1"/>
    <col min="521" max="521" width="9.140625" style="1"/>
    <col min="522" max="522" width="17.42578125" style="1" bestFit="1" customWidth="1"/>
    <col min="523" max="528" width="9.140625" style="1"/>
    <col min="529" max="529" width="11.5703125" style="1" customWidth="1"/>
    <col min="530" max="530" width="11.140625" style="1" customWidth="1"/>
    <col min="531" max="531" width="12.7109375" style="1" bestFit="1" customWidth="1"/>
    <col min="532" max="532" width="9.140625" style="1"/>
    <col min="533" max="533" width="12.7109375" style="1" bestFit="1" customWidth="1"/>
    <col min="534" max="768" width="9.140625" style="1"/>
    <col min="769" max="769" width="47" style="1" customWidth="1"/>
    <col min="770" max="770" width="16.7109375" style="1" bestFit="1" customWidth="1"/>
    <col min="771" max="771" width="9.28515625" style="1" bestFit="1" customWidth="1"/>
    <col min="772" max="774" width="24.140625" style="1" customWidth="1"/>
    <col min="775" max="775" width="10.85546875" style="1" bestFit="1" customWidth="1"/>
    <col min="776" max="776" width="12.7109375" style="1" bestFit="1" customWidth="1"/>
    <col min="777" max="777" width="9.140625" style="1"/>
    <col min="778" max="778" width="17.42578125" style="1" bestFit="1" customWidth="1"/>
    <col min="779" max="784" width="9.140625" style="1"/>
    <col min="785" max="785" width="11.5703125" style="1" customWidth="1"/>
    <col min="786" max="786" width="11.140625" style="1" customWidth="1"/>
    <col min="787" max="787" width="12.7109375" style="1" bestFit="1" customWidth="1"/>
    <col min="788" max="788" width="9.140625" style="1"/>
    <col min="789" max="789" width="12.7109375" style="1" bestFit="1" customWidth="1"/>
    <col min="790" max="1024" width="9.140625" style="1"/>
    <col min="1025" max="1025" width="47" style="1" customWidth="1"/>
    <col min="1026" max="1026" width="16.7109375" style="1" bestFit="1" customWidth="1"/>
    <col min="1027" max="1027" width="9.28515625" style="1" bestFit="1" customWidth="1"/>
    <col min="1028" max="1030" width="24.140625" style="1" customWidth="1"/>
    <col min="1031" max="1031" width="10.85546875" style="1" bestFit="1" customWidth="1"/>
    <col min="1032" max="1032" width="12.7109375" style="1" bestFit="1" customWidth="1"/>
    <col min="1033" max="1033" width="9.140625" style="1"/>
    <col min="1034" max="1034" width="17.42578125" style="1" bestFit="1" customWidth="1"/>
    <col min="1035" max="1040" width="9.140625" style="1"/>
    <col min="1041" max="1041" width="11.5703125" style="1" customWidth="1"/>
    <col min="1042" max="1042" width="11.140625" style="1" customWidth="1"/>
    <col min="1043" max="1043" width="12.7109375" style="1" bestFit="1" customWidth="1"/>
    <col min="1044" max="1044" width="9.140625" style="1"/>
    <col min="1045" max="1045" width="12.7109375" style="1" bestFit="1" customWidth="1"/>
    <col min="1046" max="1280" width="9.140625" style="1"/>
    <col min="1281" max="1281" width="47" style="1" customWidth="1"/>
    <col min="1282" max="1282" width="16.7109375" style="1" bestFit="1" customWidth="1"/>
    <col min="1283" max="1283" width="9.28515625" style="1" bestFit="1" customWidth="1"/>
    <col min="1284" max="1286" width="24.140625" style="1" customWidth="1"/>
    <col min="1287" max="1287" width="10.85546875" style="1" bestFit="1" customWidth="1"/>
    <col min="1288" max="1288" width="12.7109375" style="1" bestFit="1" customWidth="1"/>
    <col min="1289" max="1289" width="9.140625" style="1"/>
    <col min="1290" max="1290" width="17.42578125" style="1" bestFit="1" customWidth="1"/>
    <col min="1291" max="1296" width="9.140625" style="1"/>
    <col min="1297" max="1297" width="11.5703125" style="1" customWidth="1"/>
    <col min="1298" max="1298" width="11.140625" style="1" customWidth="1"/>
    <col min="1299" max="1299" width="12.7109375" style="1" bestFit="1" customWidth="1"/>
    <col min="1300" max="1300" width="9.140625" style="1"/>
    <col min="1301" max="1301" width="12.7109375" style="1" bestFit="1" customWidth="1"/>
    <col min="1302" max="1536" width="9.140625" style="1"/>
    <col min="1537" max="1537" width="47" style="1" customWidth="1"/>
    <col min="1538" max="1538" width="16.7109375" style="1" bestFit="1" customWidth="1"/>
    <col min="1539" max="1539" width="9.28515625" style="1" bestFit="1" customWidth="1"/>
    <col min="1540" max="1542" width="24.140625" style="1" customWidth="1"/>
    <col min="1543" max="1543" width="10.85546875" style="1" bestFit="1" customWidth="1"/>
    <col min="1544" max="1544" width="12.7109375" style="1" bestFit="1" customWidth="1"/>
    <col min="1545" max="1545" width="9.140625" style="1"/>
    <col min="1546" max="1546" width="17.42578125" style="1" bestFit="1" customWidth="1"/>
    <col min="1547" max="1552" width="9.140625" style="1"/>
    <col min="1553" max="1553" width="11.5703125" style="1" customWidth="1"/>
    <col min="1554" max="1554" width="11.140625" style="1" customWidth="1"/>
    <col min="1555" max="1555" width="12.7109375" style="1" bestFit="1" customWidth="1"/>
    <col min="1556" max="1556" width="9.140625" style="1"/>
    <col min="1557" max="1557" width="12.7109375" style="1" bestFit="1" customWidth="1"/>
    <col min="1558" max="1792" width="9.140625" style="1"/>
    <col min="1793" max="1793" width="47" style="1" customWidth="1"/>
    <col min="1794" max="1794" width="16.7109375" style="1" bestFit="1" customWidth="1"/>
    <col min="1795" max="1795" width="9.28515625" style="1" bestFit="1" customWidth="1"/>
    <col min="1796" max="1798" width="24.140625" style="1" customWidth="1"/>
    <col min="1799" max="1799" width="10.85546875" style="1" bestFit="1" customWidth="1"/>
    <col min="1800" max="1800" width="12.7109375" style="1" bestFit="1" customWidth="1"/>
    <col min="1801" max="1801" width="9.140625" style="1"/>
    <col min="1802" max="1802" width="17.42578125" style="1" bestFit="1" customWidth="1"/>
    <col min="1803" max="1808" width="9.140625" style="1"/>
    <col min="1809" max="1809" width="11.5703125" style="1" customWidth="1"/>
    <col min="1810" max="1810" width="11.140625" style="1" customWidth="1"/>
    <col min="1811" max="1811" width="12.7109375" style="1" bestFit="1" customWidth="1"/>
    <col min="1812" max="1812" width="9.140625" style="1"/>
    <col min="1813" max="1813" width="12.7109375" style="1" bestFit="1" customWidth="1"/>
    <col min="1814" max="2048" width="9.140625" style="1"/>
    <col min="2049" max="2049" width="47" style="1" customWidth="1"/>
    <col min="2050" max="2050" width="16.7109375" style="1" bestFit="1" customWidth="1"/>
    <col min="2051" max="2051" width="9.28515625" style="1" bestFit="1" customWidth="1"/>
    <col min="2052" max="2054" width="24.140625" style="1" customWidth="1"/>
    <col min="2055" max="2055" width="10.85546875" style="1" bestFit="1" customWidth="1"/>
    <col min="2056" max="2056" width="12.7109375" style="1" bestFit="1" customWidth="1"/>
    <col min="2057" max="2057" width="9.140625" style="1"/>
    <col min="2058" max="2058" width="17.42578125" style="1" bestFit="1" customWidth="1"/>
    <col min="2059" max="2064" width="9.140625" style="1"/>
    <col min="2065" max="2065" width="11.5703125" style="1" customWidth="1"/>
    <col min="2066" max="2066" width="11.140625" style="1" customWidth="1"/>
    <col min="2067" max="2067" width="12.7109375" style="1" bestFit="1" customWidth="1"/>
    <col min="2068" max="2068" width="9.140625" style="1"/>
    <col min="2069" max="2069" width="12.7109375" style="1" bestFit="1" customWidth="1"/>
    <col min="2070" max="2304" width="9.140625" style="1"/>
    <col min="2305" max="2305" width="47" style="1" customWidth="1"/>
    <col min="2306" max="2306" width="16.7109375" style="1" bestFit="1" customWidth="1"/>
    <col min="2307" max="2307" width="9.28515625" style="1" bestFit="1" customWidth="1"/>
    <col min="2308" max="2310" width="24.140625" style="1" customWidth="1"/>
    <col min="2311" max="2311" width="10.85546875" style="1" bestFit="1" customWidth="1"/>
    <col min="2312" max="2312" width="12.7109375" style="1" bestFit="1" customWidth="1"/>
    <col min="2313" max="2313" width="9.140625" style="1"/>
    <col min="2314" max="2314" width="17.42578125" style="1" bestFit="1" customWidth="1"/>
    <col min="2315" max="2320" width="9.140625" style="1"/>
    <col min="2321" max="2321" width="11.5703125" style="1" customWidth="1"/>
    <col min="2322" max="2322" width="11.140625" style="1" customWidth="1"/>
    <col min="2323" max="2323" width="12.7109375" style="1" bestFit="1" customWidth="1"/>
    <col min="2324" max="2324" width="9.140625" style="1"/>
    <col min="2325" max="2325" width="12.7109375" style="1" bestFit="1" customWidth="1"/>
    <col min="2326" max="2560" width="9.140625" style="1"/>
    <col min="2561" max="2561" width="47" style="1" customWidth="1"/>
    <col min="2562" max="2562" width="16.7109375" style="1" bestFit="1" customWidth="1"/>
    <col min="2563" max="2563" width="9.28515625" style="1" bestFit="1" customWidth="1"/>
    <col min="2564" max="2566" width="24.140625" style="1" customWidth="1"/>
    <col min="2567" max="2567" width="10.85546875" style="1" bestFit="1" customWidth="1"/>
    <col min="2568" max="2568" width="12.7109375" style="1" bestFit="1" customWidth="1"/>
    <col min="2569" max="2569" width="9.140625" style="1"/>
    <col min="2570" max="2570" width="17.42578125" style="1" bestFit="1" customWidth="1"/>
    <col min="2571" max="2576" width="9.140625" style="1"/>
    <col min="2577" max="2577" width="11.5703125" style="1" customWidth="1"/>
    <col min="2578" max="2578" width="11.140625" style="1" customWidth="1"/>
    <col min="2579" max="2579" width="12.7109375" style="1" bestFit="1" customWidth="1"/>
    <col min="2580" max="2580" width="9.140625" style="1"/>
    <col min="2581" max="2581" width="12.7109375" style="1" bestFit="1" customWidth="1"/>
    <col min="2582" max="2816" width="9.140625" style="1"/>
    <col min="2817" max="2817" width="47" style="1" customWidth="1"/>
    <col min="2818" max="2818" width="16.7109375" style="1" bestFit="1" customWidth="1"/>
    <col min="2819" max="2819" width="9.28515625" style="1" bestFit="1" customWidth="1"/>
    <col min="2820" max="2822" width="24.140625" style="1" customWidth="1"/>
    <col min="2823" max="2823" width="10.85546875" style="1" bestFit="1" customWidth="1"/>
    <col min="2824" max="2824" width="12.7109375" style="1" bestFit="1" customWidth="1"/>
    <col min="2825" max="2825" width="9.140625" style="1"/>
    <col min="2826" max="2826" width="17.42578125" style="1" bestFit="1" customWidth="1"/>
    <col min="2827" max="2832" width="9.140625" style="1"/>
    <col min="2833" max="2833" width="11.5703125" style="1" customWidth="1"/>
    <col min="2834" max="2834" width="11.140625" style="1" customWidth="1"/>
    <col min="2835" max="2835" width="12.7109375" style="1" bestFit="1" customWidth="1"/>
    <col min="2836" max="2836" width="9.140625" style="1"/>
    <col min="2837" max="2837" width="12.7109375" style="1" bestFit="1" customWidth="1"/>
    <col min="2838" max="3072" width="9.140625" style="1"/>
    <col min="3073" max="3073" width="47" style="1" customWidth="1"/>
    <col min="3074" max="3074" width="16.7109375" style="1" bestFit="1" customWidth="1"/>
    <col min="3075" max="3075" width="9.28515625" style="1" bestFit="1" customWidth="1"/>
    <col min="3076" max="3078" width="24.140625" style="1" customWidth="1"/>
    <col min="3079" max="3079" width="10.85546875" style="1" bestFit="1" customWidth="1"/>
    <col min="3080" max="3080" width="12.7109375" style="1" bestFit="1" customWidth="1"/>
    <col min="3081" max="3081" width="9.140625" style="1"/>
    <col min="3082" max="3082" width="17.42578125" style="1" bestFit="1" customWidth="1"/>
    <col min="3083" max="3088" width="9.140625" style="1"/>
    <col min="3089" max="3089" width="11.5703125" style="1" customWidth="1"/>
    <col min="3090" max="3090" width="11.140625" style="1" customWidth="1"/>
    <col min="3091" max="3091" width="12.7109375" style="1" bestFit="1" customWidth="1"/>
    <col min="3092" max="3092" width="9.140625" style="1"/>
    <col min="3093" max="3093" width="12.7109375" style="1" bestFit="1" customWidth="1"/>
    <col min="3094" max="3328" width="9.140625" style="1"/>
    <col min="3329" max="3329" width="47" style="1" customWidth="1"/>
    <col min="3330" max="3330" width="16.7109375" style="1" bestFit="1" customWidth="1"/>
    <col min="3331" max="3331" width="9.28515625" style="1" bestFit="1" customWidth="1"/>
    <col min="3332" max="3334" width="24.140625" style="1" customWidth="1"/>
    <col min="3335" max="3335" width="10.85546875" style="1" bestFit="1" customWidth="1"/>
    <col min="3336" max="3336" width="12.7109375" style="1" bestFit="1" customWidth="1"/>
    <col min="3337" max="3337" width="9.140625" style="1"/>
    <col min="3338" max="3338" width="17.42578125" style="1" bestFit="1" customWidth="1"/>
    <col min="3339" max="3344" width="9.140625" style="1"/>
    <col min="3345" max="3345" width="11.5703125" style="1" customWidth="1"/>
    <col min="3346" max="3346" width="11.140625" style="1" customWidth="1"/>
    <col min="3347" max="3347" width="12.7109375" style="1" bestFit="1" customWidth="1"/>
    <col min="3348" max="3348" width="9.140625" style="1"/>
    <col min="3349" max="3349" width="12.7109375" style="1" bestFit="1" customWidth="1"/>
    <col min="3350" max="3584" width="9.140625" style="1"/>
    <col min="3585" max="3585" width="47" style="1" customWidth="1"/>
    <col min="3586" max="3586" width="16.7109375" style="1" bestFit="1" customWidth="1"/>
    <col min="3587" max="3587" width="9.28515625" style="1" bestFit="1" customWidth="1"/>
    <col min="3588" max="3590" width="24.140625" style="1" customWidth="1"/>
    <col min="3591" max="3591" width="10.85546875" style="1" bestFit="1" customWidth="1"/>
    <col min="3592" max="3592" width="12.7109375" style="1" bestFit="1" customWidth="1"/>
    <col min="3593" max="3593" width="9.140625" style="1"/>
    <col min="3594" max="3594" width="17.42578125" style="1" bestFit="1" customWidth="1"/>
    <col min="3595" max="3600" width="9.140625" style="1"/>
    <col min="3601" max="3601" width="11.5703125" style="1" customWidth="1"/>
    <col min="3602" max="3602" width="11.140625" style="1" customWidth="1"/>
    <col min="3603" max="3603" width="12.7109375" style="1" bestFit="1" customWidth="1"/>
    <col min="3604" max="3604" width="9.140625" style="1"/>
    <col min="3605" max="3605" width="12.7109375" style="1" bestFit="1" customWidth="1"/>
    <col min="3606" max="3840" width="9.140625" style="1"/>
    <col min="3841" max="3841" width="47" style="1" customWidth="1"/>
    <col min="3842" max="3842" width="16.7109375" style="1" bestFit="1" customWidth="1"/>
    <col min="3843" max="3843" width="9.28515625" style="1" bestFit="1" customWidth="1"/>
    <col min="3844" max="3846" width="24.140625" style="1" customWidth="1"/>
    <col min="3847" max="3847" width="10.85546875" style="1" bestFit="1" customWidth="1"/>
    <col min="3848" max="3848" width="12.7109375" style="1" bestFit="1" customWidth="1"/>
    <col min="3849" max="3849" width="9.140625" style="1"/>
    <col min="3850" max="3850" width="17.42578125" style="1" bestFit="1" customWidth="1"/>
    <col min="3851" max="3856" width="9.140625" style="1"/>
    <col min="3857" max="3857" width="11.5703125" style="1" customWidth="1"/>
    <col min="3858" max="3858" width="11.140625" style="1" customWidth="1"/>
    <col min="3859" max="3859" width="12.7109375" style="1" bestFit="1" customWidth="1"/>
    <col min="3860" max="3860" width="9.140625" style="1"/>
    <col min="3861" max="3861" width="12.7109375" style="1" bestFit="1" customWidth="1"/>
    <col min="3862" max="4096" width="9.140625" style="1"/>
    <col min="4097" max="4097" width="47" style="1" customWidth="1"/>
    <col min="4098" max="4098" width="16.7109375" style="1" bestFit="1" customWidth="1"/>
    <col min="4099" max="4099" width="9.28515625" style="1" bestFit="1" customWidth="1"/>
    <col min="4100" max="4102" width="24.140625" style="1" customWidth="1"/>
    <col min="4103" max="4103" width="10.85546875" style="1" bestFit="1" customWidth="1"/>
    <col min="4104" max="4104" width="12.7109375" style="1" bestFit="1" customWidth="1"/>
    <col min="4105" max="4105" width="9.140625" style="1"/>
    <col min="4106" max="4106" width="17.42578125" style="1" bestFit="1" customWidth="1"/>
    <col min="4107" max="4112" width="9.140625" style="1"/>
    <col min="4113" max="4113" width="11.5703125" style="1" customWidth="1"/>
    <col min="4114" max="4114" width="11.140625" style="1" customWidth="1"/>
    <col min="4115" max="4115" width="12.7109375" style="1" bestFit="1" customWidth="1"/>
    <col min="4116" max="4116" width="9.140625" style="1"/>
    <col min="4117" max="4117" width="12.7109375" style="1" bestFit="1" customWidth="1"/>
    <col min="4118" max="4352" width="9.140625" style="1"/>
    <col min="4353" max="4353" width="47" style="1" customWidth="1"/>
    <col min="4354" max="4354" width="16.7109375" style="1" bestFit="1" customWidth="1"/>
    <col min="4355" max="4355" width="9.28515625" style="1" bestFit="1" customWidth="1"/>
    <col min="4356" max="4358" width="24.140625" style="1" customWidth="1"/>
    <col min="4359" max="4359" width="10.85546875" style="1" bestFit="1" customWidth="1"/>
    <col min="4360" max="4360" width="12.7109375" style="1" bestFit="1" customWidth="1"/>
    <col min="4361" max="4361" width="9.140625" style="1"/>
    <col min="4362" max="4362" width="17.42578125" style="1" bestFit="1" customWidth="1"/>
    <col min="4363" max="4368" width="9.140625" style="1"/>
    <col min="4369" max="4369" width="11.5703125" style="1" customWidth="1"/>
    <col min="4370" max="4370" width="11.140625" style="1" customWidth="1"/>
    <col min="4371" max="4371" width="12.7109375" style="1" bestFit="1" customWidth="1"/>
    <col min="4372" max="4372" width="9.140625" style="1"/>
    <col min="4373" max="4373" width="12.7109375" style="1" bestFit="1" customWidth="1"/>
    <col min="4374" max="4608" width="9.140625" style="1"/>
    <col min="4609" max="4609" width="47" style="1" customWidth="1"/>
    <col min="4610" max="4610" width="16.7109375" style="1" bestFit="1" customWidth="1"/>
    <col min="4611" max="4611" width="9.28515625" style="1" bestFit="1" customWidth="1"/>
    <col min="4612" max="4614" width="24.140625" style="1" customWidth="1"/>
    <col min="4615" max="4615" width="10.85546875" style="1" bestFit="1" customWidth="1"/>
    <col min="4616" max="4616" width="12.7109375" style="1" bestFit="1" customWidth="1"/>
    <col min="4617" max="4617" width="9.140625" style="1"/>
    <col min="4618" max="4618" width="17.42578125" style="1" bestFit="1" customWidth="1"/>
    <col min="4619" max="4624" width="9.140625" style="1"/>
    <col min="4625" max="4625" width="11.5703125" style="1" customWidth="1"/>
    <col min="4626" max="4626" width="11.140625" style="1" customWidth="1"/>
    <col min="4627" max="4627" width="12.7109375" style="1" bestFit="1" customWidth="1"/>
    <col min="4628" max="4628" width="9.140625" style="1"/>
    <col min="4629" max="4629" width="12.7109375" style="1" bestFit="1" customWidth="1"/>
    <col min="4630" max="4864" width="9.140625" style="1"/>
    <col min="4865" max="4865" width="47" style="1" customWidth="1"/>
    <col min="4866" max="4866" width="16.7109375" style="1" bestFit="1" customWidth="1"/>
    <col min="4867" max="4867" width="9.28515625" style="1" bestFit="1" customWidth="1"/>
    <col min="4868" max="4870" width="24.140625" style="1" customWidth="1"/>
    <col min="4871" max="4871" width="10.85546875" style="1" bestFit="1" customWidth="1"/>
    <col min="4872" max="4872" width="12.7109375" style="1" bestFit="1" customWidth="1"/>
    <col min="4873" max="4873" width="9.140625" style="1"/>
    <col min="4874" max="4874" width="17.42578125" style="1" bestFit="1" customWidth="1"/>
    <col min="4875" max="4880" width="9.140625" style="1"/>
    <col min="4881" max="4881" width="11.5703125" style="1" customWidth="1"/>
    <col min="4882" max="4882" width="11.140625" style="1" customWidth="1"/>
    <col min="4883" max="4883" width="12.7109375" style="1" bestFit="1" customWidth="1"/>
    <col min="4884" max="4884" width="9.140625" style="1"/>
    <col min="4885" max="4885" width="12.7109375" style="1" bestFit="1" customWidth="1"/>
    <col min="4886" max="5120" width="9.140625" style="1"/>
    <col min="5121" max="5121" width="47" style="1" customWidth="1"/>
    <col min="5122" max="5122" width="16.7109375" style="1" bestFit="1" customWidth="1"/>
    <col min="5123" max="5123" width="9.28515625" style="1" bestFit="1" customWidth="1"/>
    <col min="5124" max="5126" width="24.140625" style="1" customWidth="1"/>
    <col min="5127" max="5127" width="10.85546875" style="1" bestFit="1" customWidth="1"/>
    <col min="5128" max="5128" width="12.7109375" style="1" bestFit="1" customWidth="1"/>
    <col min="5129" max="5129" width="9.140625" style="1"/>
    <col min="5130" max="5130" width="17.42578125" style="1" bestFit="1" customWidth="1"/>
    <col min="5131" max="5136" width="9.140625" style="1"/>
    <col min="5137" max="5137" width="11.5703125" style="1" customWidth="1"/>
    <col min="5138" max="5138" width="11.140625" style="1" customWidth="1"/>
    <col min="5139" max="5139" width="12.7109375" style="1" bestFit="1" customWidth="1"/>
    <col min="5140" max="5140" width="9.140625" style="1"/>
    <col min="5141" max="5141" width="12.7109375" style="1" bestFit="1" customWidth="1"/>
    <col min="5142" max="5376" width="9.140625" style="1"/>
    <col min="5377" max="5377" width="47" style="1" customWidth="1"/>
    <col min="5378" max="5378" width="16.7109375" style="1" bestFit="1" customWidth="1"/>
    <col min="5379" max="5379" width="9.28515625" style="1" bestFit="1" customWidth="1"/>
    <col min="5380" max="5382" width="24.140625" style="1" customWidth="1"/>
    <col min="5383" max="5383" width="10.85546875" style="1" bestFit="1" customWidth="1"/>
    <col min="5384" max="5384" width="12.7109375" style="1" bestFit="1" customWidth="1"/>
    <col min="5385" max="5385" width="9.140625" style="1"/>
    <col min="5386" max="5386" width="17.42578125" style="1" bestFit="1" customWidth="1"/>
    <col min="5387" max="5392" width="9.140625" style="1"/>
    <col min="5393" max="5393" width="11.5703125" style="1" customWidth="1"/>
    <col min="5394" max="5394" width="11.140625" style="1" customWidth="1"/>
    <col min="5395" max="5395" width="12.7109375" style="1" bestFit="1" customWidth="1"/>
    <col min="5396" max="5396" width="9.140625" style="1"/>
    <col min="5397" max="5397" width="12.7109375" style="1" bestFit="1" customWidth="1"/>
    <col min="5398" max="5632" width="9.140625" style="1"/>
    <col min="5633" max="5633" width="47" style="1" customWidth="1"/>
    <col min="5634" max="5634" width="16.7109375" style="1" bestFit="1" customWidth="1"/>
    <col min="5635" max="5635" width="9.28515625" style="1" bestFit="1" customWidth="1"/>
    <col min="5636" max="5638" width="24.140625" style="1" customWidth="1"/>
    <col min="5639" max="5639" width="10.85546875" style="1" bestFit="1" customWidth="1"/>
    <col min="5640" max="5640" width="12.7109375" style="1" bestFit="1" customWidth="1"/>
    <col min="5641" max="5641" width="9.140625" style="1"/>
    <col min="5642" max="5642" width="17.42578125" style="1" bestFit="1" customWidth="1"/>
    <col min="5643" max="5648" width="9.140625" style="1"/>
    <col min="5649" max="5649" width="11.5703125" style="1" customWidth="1"/>
    <col min="5650" max="5650" width="11.140625" style="1" customWidth="1"/>
    <col min="5651" max="5651" width="12.7109375" style="1" bestFit="1" customWidth="1"/>
    <col min="5652" max="5652" width="9.140625" style="1"/>
    <col min="5653" max="5653" width="12.7109375" style="1" bestFit="1" customWidth="1"/>
    <col min="5654" max="5888" width="9.140625" style="1"/>
    <col min="5889" max="5889" width="47" style="1" customWidth="1"/>
    <col min="5890" max="5890" width="16.7109375" style="1" bestFit="1" customWidth="1"/>
    <col min="5891" max="5891" width="9.28515625" style="1" bestFit="1" customWidth="1"/>
    <col min="5892" max="5894" width="24.140625" style="1" customWidth="1"/>
    <col min="5895" max="5895" width="10.85546875" style="1" bestFit="1" customWidth="1"/>
    <col min="5896" max="5896" width="12.7109375" style="1" bestFit="1" customWidth="1"/>
    <col min="5897" max="5897" width="9.140625" style="1"/>
    <col min="5898" max="5898" width="17.42578125" style="1" bestFit="1" customWidth="1"/>
    <col min="5899" max="5904" width="9.140625" style="1"/>
    <col min="5905" max="5905" width="11.5703125" style="1" customWidth="1"/>
    <col min="5906" max="5906" width="11.140625" style="1" customWidth="1"/>
    <col min="5907" max="5907" width="12.7109375" style="1" bestFit="1" customWidth="1"/>
    <col min="5908" max="5908" width="9.140625" style="1"/>
    <col min="5909" max="5909" width="12.7109375" style="1" bestFit="1" customWidth="1"/>
    <col min="5910" max="6144" width="9.140625" style="1"/>
    <col min="6145" max="6145" width="47" style="1" customWidth="1"/>
    <col min="6146" max="6146" width="16.7109375" style="1" bestFit="1" customWidth="1"/>
    <col min="6147" max="6147" width="9.28515625" style="1" bestFit="1" customWidth="1"/>
    <col min="6148" max="6150" width="24.140625" style="1" customWidth="1"/>
    <col min="6151" max="6151" width="10.85546875" style="1" bestFit="1" customWidth="1"/>
    <col min="6152" max="6152" width="12.7109375" style="1" bestFit="1" customWidth="1"/>
    <col min="6153" max="6153" width="9.140625" style="1"/>
    <col min="6154" max="6154" width="17.42578125" style="1" bestFit="1" customWidth="1"/>
    <col min="6155" max="6160" width="9.140625" style="1"/>
    <col min="6161" max="6161" width="11.5703125" style="1" customWidth="1"/>
    <col min="6162" max="6162" width="11.140625" style="1" customWidth="1"/>
    <col min="6163" max="6163" width="12.7109375" style="1" bestFit="1" customWidth="1"/>
    <col min="6164" max="6164" width="9.140625" style="1"/>
    <col min="6165" max="6165" width="12.7109375" style="1" bestFit="1" customWidth="1"/>
    <col min="6166" max="6400" width="9.140625" style="1"/>
    <col min="6401" max="6401" width="47" style="1" customWidth="1"/>
    <col min="6402" max="6402" width="16.7109375" style="1" bestFit="1" customWidth="1"/>
    <col min="6403" max="6403" width="9.28515625" style="1" bestFit="1" customWidth="1"/>
    <col min="6404" max="6406" width="24.140625" style="1" customWidth="1"/>
    <col min="6407" max="6407" width="10.85546875" style="1" bestFit="1" customWidth="1"/>
    <col min="6408" max="6408" width="12.7109375" style="1" bestFit="1" customWidth="1"/>
    <col min="6409" max="6409" width="9.140625" style="1"/>
    <col min="6410" max="6410" width="17.42578125" style="1" bestFit="1" customWidth="1"/>
    <col min="6411" max="6416" width="9.140625" style="1"/>
    <col min="6417" max="6417" width="11.5703125" style="1" customWidth="1"/>
    <col min="6418" max="6418" width="11.140625" style="1" customWidth="1"/>
    <col min="6419" max="6419" width="12.7109375" style="1" bestFit="1" customWidth="1"/>
    <col min="6420" max="6420" width="9.140625" style="1"/>
    <col min="6421" max="6421" width="12.7109375" style="1" bestFit="1" customWidth="1"/>
    <col min="6422" max="6656" width="9.140625" style="1"/>
    <col min="6657" max="6657" width="47" style="1" customWidth="1"/>
    <col min="6658" max="6658" width="16.7109375" style="1" bestFit="1" customWidth="1"/>
    <col min="6659" max="6659" width="9.28515625" style="1" bestFit="1" customWidth="1"/>
    <col min="6660" max="6662" width="24.140625" style="1" customWidth="1"/>
    <col min="6663" max="6663" width="10.85546875" style="1" bestFit="1" customWidth="1"/>
    <col min="6664" max="6664" width="12.7109375" style="1" bestFit="1" customWidth="1"/>
    <col min="6665" max="6665" width="9.140625" style="1"/>
    <col min="6666" max="6666" width="17.42578125" style="1" bestFit="1" customWidth="1"/>
    <col min="6667" max="6672" width="9.140625" style="1"/>
    <col min="6673" max="6673" width="11.5703125" style="1" customWidth="1"/>
    <col min="6674" max="6674" width="11.140625" style="1" customWidth="1"/>
    <col min="6675" max="6675" width="12.7109375" style="1" bestFit="1" customWidth="1"/>
    <col min="6676" max="6676" width="9.140625" style="1"/>
    <col min="6677" max="6677" width="12.7109375" style="1" bestFit="1" customWidth="1"/>
    <col min="6678" max="6912" width="9.140625" style="1"/>
    <col min="6913" max="6913" width="47" style="1" customWidth="1"/>
    <col min="6914" max="6914" width="16.7109375" style="1" bestFit="1" customWidth="1"/>
    <col min="6915" max="6915" width="9.28515625" style="1" bestFit="1" customWidth="1"/>
    <col min="6916" max="6918" width="24.140625" style="1" customWidth="1"/>
    <col min="6919" max="6919" width="10.85546875" style="1" bestFit="1" customWidth="1"/>
    <col min="6920" max="6920" width="12.7109375" style="1" bestFit="1" customWidth="1"/>
    <col min="6921" max="6921" width="9.140625" style="1"/>
    <col min="6922" max="6922" width="17.42578125" style="1" bestFit="1" customWidth="1"/>
    <col min="6923" max="6928" width="9.140625" style="1"/>
    <col min="6929" max="6929" width="11.5703125" style="1" customWidth="1"/>
    <col min="6930" max="6930" width="11.140625" style="1" customWidth="1"/>
    <col min="6931" max="6931" width="12.7109375" style="1" bestFit="1" customWidth="1"/>
    <col min="6932" max="6932" width="9.140625" style="1"/>
    <col min="6933" max="6933" width="12.7109375" style="1" bestFit="1" customWidth="1"/>
    <col min="6934" max="7168" width="9.140625" style="1"/>
    <col min="7169" max="7169" width="47" style="1" customWidth="1"/>
    <col min="7170" max="7170" width="16.7109375" style="1" bestFit="1" customWidth="1"/>
    <col min="7171" max="7171" width="9.28515625" style="1" bestFit="1" customWidth="1"/>
    <col min="7172" max="7174" width="24.140625" style="1" customWidth="1"/>
    <col min="7175" max="7175" width="10.85546875" style="1" bestFit="1" customWidth="1"/>
    <col min="7176" max="7176" width="12.7109375" style="1" bestFit="1" customWidth="1"/>
    <col min="7177" max="7177" width="9.140625" style="1"/>
    <col min="7178" max="7178" width="17.42578125" style="1" bestFit="1" customWidth="1"/>
    <col min="7179" max="7184" width="9.140625" style="1"/>
    <col min="7185" max="7185" width="11.5703125" style="1" customWidth="1"/>
    <col min="7186" max="7186" width="11.140625" style="1" customWidth="1"/>
    <col min="7187" max="7187" width="12.7109375" style="1" bestFit="1" customWidth="1"/>
    <col min="7188" max="7188" width="9.140625" style="1"/>
    <col min="7189" max="7189" width="12.7109375" style="1" bestFit="1" customWidth="1"/>
    <col min="7190" max="7424" width="9.140625" style="1"/>
    <col min="7425" max="7425" width="47" style="1" customWidth="1"/>
    <col min="7426" max="7426" width="16.7109375" style="1" bestFit="1" customWidth="1"/>
    <col min="7427" max="7427" width="9.28515625" style="1" bestFit="1" customWidth="1"/>
    <col min="7428" max="7430" width="24.140625" style="1" customWidth="1"/>
    <col min="7431" max="7431" width="10.85546875" style="1" bestFit="1" customWidth="1"/>
    <col min="7432" max="7432" width="12.7109375" style="1" bestFit="1" customWidth="1"/>
    <col min="7433" max="7433" width="9.140625" style="1"/>
    <col min="7434" max="7434" width="17.42578125" style="1" bestFit="1" customWidth="1"/>
    <col min="7435" max="7440" width="9.140625" style="1"/>
    <col min="7441" max="7441" width="11.5703125" style="1" customWidth="1"/>
    <col min="7442" max="7442" width="11.140625" style="1" customWidth="1"/>
    <col min="7443" max="7443" width="12.7109375" style="1" bestFit="1" customWidth="1"/>
    <col min="7444" max="7444" width="9.140625" style="1"/>
    <col min="7445" max="7445" width="12.7109375" style="1" bestFit="1" customWidth="1"/>
    <col min="7446" max="7680" width="9.140625" style="1"/>
    <col min="7681" max="7681" width="47" style="1" customWidth="1"/>
    <col min="7682" max="7682" width="16.7109375" style="1" bestFit="1" customWidth="1"/>
    <col min="7683" max="7683" width="9.28515625" style="1" bestFit="1" customWidth="1"/>
    <col min="7684" max="7686" width="24.140625" style="1" customWidth="1"/>
    <col min="7687" max="7687" width="10.85546875" style="1" bestFit="1" customWidth="1"/>
    <col min="7688" max="7688" width="12.7109375" style="1" bestFit="1" customWidth="1"/>
    <col min="7689" max="7689" width="9.140625" style="1"/>
    <col min="7690" max="7690" width="17.42578125" style="1" bestFit="1" customWidth="1"/>
    <col min="7691" max="7696" width="9.140625" style="1"/>
    <col min="7697" max="7697" width="11.5703125" style="1" customWidth="1"/>
    <col min="7698" max="7698" width="11.140625" style="1" customWidth="1"/>
    <col min="7699" max="7699" width="12.7109375" style="1" bestFit="1" customWidth="1"/>
    <col min="7700" max="7700" width="9.140625" style="1"/>
    <col min="7701" max="7701" width="12.7109375" style="1" bestFit="1" customWidth="1"/>
    <col min="7702" max="7936" width="9.140625" style="1"/>
    <col min="7937" max="7937" width="47" style="1" customWidth="1"/>
    <col min="7938" max="7938" width="16.7109375" style="1" bestFit="1" customWidth="1"/>
    <col min="7939" max="7939" width="9.28515625" style="1" bestFit="1" customWidth="1"/>
    <col min="7940" max="7942" width="24.140625" style="1" customWidth="1"/>
    <col min="7943" max="7943" width="10.85546875" style="1" bestFit="1" customWidth="1"/>
    <col min="7944" max="7944" width="12.7109375" style="1" bestFit="1" customWidth="1"/>
    <col min="7945" max="7945" width="9.140625" style="1"/>
    <col min="7946" max="7946" width="17.42578125" style="1" bestFit="1" customWidth="1"/>
    <col min="7947" max="7952" width="9.140625" style="1"/>
    <col min="7953" max="7953" width="11.5703125" style="1" customWidth="1"/>
    <col min="7954" max="7954" width="11.140625" style="1" customWidth="1"/>
    <col min="7955" max="7955" width="12.7109375" style="1" bestFit="1" customWidth="1"/>
    <col min="7956" max="7956" width="9.140625" style="1"/>
    <col min="7957" max="7957" width="12.7109375" style="1" bestFit="1" customWidth="1"/>
    <col min="7958" max="8192" width="9.140625" style="1"/>
    <col min="8193" max="8193" width="47" style="1" customWidth="1"/>
    <col min="8194" max="8194" width="16.7109375" style="1" bestFit="1" customWidth="1"/>
    <col min="8195" max="8195" width="9.28515625" style="1" bestFit="1" customWidth="1"/>
    <col min="8196" max="8198" width="24.140625" style="1" customWidth="1"/>
    <col min="8199" max="8199" width="10.85546875" style="1" bestFit="1" customWidth="1"/>
    <col min="8200" max="8200" width="12.7109375" style="1" bestFit="1" customWidth="1"/>
    <col min="8201" max="8201" width="9.140625" style="1"/>
    <col min="8202" max="8202" width="17.42578125" style="1" bestFit="1" customWidth="1"/>
    <col min="8203" max="8208" width="9.140625" style="1"/>
    <col min="8209" max="8209" width="11.5703125" style="1" customWidth="1"/>
    <col min="8210" max="8210" width="11.140625" style="1" customWidth="1"/>
    <col min="8211" max="8211" width="12.7109375" style="1" bestFit="1" customWidth="1"/>
    <col min="8212" max="8212" width="9.140625" style="1"/>
    <col min="8213" max="8213" width="12.7109375" style="1" bestFit="1" customWidth="1"/>
    <col min="8214" max="8448" width="9.140625" style="1"/>
    <col min="8449" max="8449" width="47" style="1" customWidth="1"/>
    <col min="8450" max="8450" width="16.7109375" style="1" bestFit="1" customWidth="1"/>
    <col min="8451" max="8451" width="9.28515625" style="1" bestFit="1" customWidth="1"/>
    <col min="8452" max="8454" width="24.140625" style="1" customWidth="1"/>
    <col min="8455" max="8455" width="10.85546875" style="1" bestFit="1" customWidth="1"/>
    <col min="8456" max="8456" width="12.7109375" style="1" bestFit="1" customWidth="1"/>
    <col min="8457" max="8457" width="9.140625" style="1"/>
    <col min="8458" max="8458" width="17.42578125" style="1" bestFit="1" customWidth="1"/>
    <col min="8459" max="8464" width="9.140625" style="1"/>
    <col min="8465" max="8465" width="11.5703125" style="1" customWidth="1"/>
    <col min="8466" max="8466" width="11.140625" style="1" customWidth="1"/>
    <col min="8467" max="8467" width="12.7109375" style="1" bestFit="1" customWidth="1"/>
    <col min="8468" max="8468" width="9.140625" style="1"/>
    <col min="8469" max="8469" width="12.7109375" style="1" bestFit="1" customWidth="1"/>
    <col min="8470" max="8704" width="9.140625" style="1"/>
    <col min="8705" max="8705" width="47" style="1" customWidth="1"/>
    <col min="8706" max="8706" width="16.7109375" style="1" bestFit="1" customWidth="1"/>
    <col min="8707" max="8707" width="9.28515625" style="1" bestFit="1" customWidth="1"/>
    <col min="8708" max="8710" width="24.140625" style="1" customWidth="1"/>
    <col min="8711" max="8711" width="10.85546875" style="1" bestFit="1" customWidth="1"/>
    <col min="8712" max="8712" width="12.7109375" style="1" bestFit="1" customWidth="1"/>
    <col min="8713" max="8713" width="9.140625" style="1"/>
    <col min="8714" max="8714" width="17.42578125" style="1" bestFit="1" customWidth="1"/>
    <col min="8715" max="8720" width="9.140625" style="1"/>
    <col min="8721" max="8721" width="11.5703125" style="1" customWidth="1"/>
    <col min="8722" max="8722" width="11.140625" style="1" customWidth="1"/>
    <col min="8723" max="8723" width="12.7109375" style="1" bestFit="1" customWidth="1"/>
    <col min="8724" max="8724" width="9.140625" style="1"/>
    <col min="8725" max="8725" width="12.7109375" style="1" bestFit="1" customWidth="1"/>
    <col min="8726" max="8960" width="9.140625" style="1"/>
    <col min="8961" max="8961" width="47" style="1" customWidth="1"/>
    <col min="8962" max="8962" width="16.7109375" style="1" bestFit="1" customWidth="1"/>
    <col min="8963" max="8963" width="9.28515625" style="1" bestFit="1" customWidth="1"/>
    <col min="8964" max="8966" width="24.140625" style="1" customWidth="1"/>
    <col min="8967" max="8967" width="10.85546875" style="1" bestFit="1" customWidth="1"/>
    <col min="8968" max="8968" width="12.7109375" style="1" bestFit="1" customWidth="1"/>
    <col min="8969" max="8969" width="9.140625" style="1"/>
    <col min="8970" max="8970" width="17.42578125" style="1" bestFit="1" customWidth="1"/>
    <col min="8971" max="8976" width="9.140625" style="1"/>
    <col min="8977" max="8977" width="11.5703125" style="1" customWidth="1"/>
    <col min="8978" max="8978" width="11.140625" style="1" customWidth="1"/>
    <col min="8979" max="8979" width="12.7109375" style="1" bestFit="1" customWidth="1"/>
    <col min="8980" max="8980" width="9.140625" style="1"/>
    <col min="8981" max="8981" width="12.7109375" style="1" bestFit="1" customWidth="1"/>
    <col min="8982" max="9216" width="9.140625" style="1"/>
    <col min="9217" max="9217" width="47" style="1" customWidth="1"/>
    <col min="9218" max="9218" width="16.7109375" style="1" bestFit="1" customWidth="1"/>
    <col min="9219" max="9219" width="9.28515625" style="1" bestFit="1" customWidth="1"/>
    <col min="9220" max="9222" width="24.140625" style="1" customWidth="1"/>
    <col min="9223" max="9223" width="10.85546875" style="1" bestFit="1" customWidth="1"/>
    <col min="9224" max="9224" width="12.7109375" style="1" bestFit="1" customWidth="1"/>
    <col min="9225" max="9225" width="9.140625" style="1"/>
    <col min="9226" max="9226" width="17.42578125" style="1" bestFit="1" customWidth="1"/>
    <col min="9227" max="9232" width="9.140625" style="1"/>
    <col min="9233" max="9233" width="11.5703125" style="1" customWidth="1"/>
    <col min="9234" max="9234" width="11.140625" style="1" customWidth="1"/>
    <col min="9235" max="9235" width="12.7109375" style="1" bestFit="1" customWidth="1"/>
    <col min="9236" max="9236" width="9.140625" style="1"/>
    <col min="9237" max="9237" width="12.7109375" style="1" bestFit="1" customWidth="1"/>
    <col min="9238" max="9472" width="9.140625" style="1"/>
    <col min="9473" max="9473" width="47" style="1" customWidth="1"/>
    <col min="9474" max="9474" width="16.7109375" style="1" bestFit="1" customWidth="1"/>
    <col min="9475" max="9475" width="9.28515625" style="1" bestFit="1" customWidth="1"/>
    <col min="9476" max="9478" width="24.140625" style="1" customWidth="1"/>
    <col min="9479" max="9479" width="10.85546875" style="1" bestFit="1" customWidth="1"/>
    <col min="9480" max="9480" width="12.7109375" style="1" bestFit="1" customWidth="1"/>
    <col min="9481" max="9481" width="9.140625" style="1"/>
    <col min="9482" max="9482" width="17.42578125" style="1" bestFit="1" customWidth="1"/>
    <col min="9483" max="9488" width="9.140625" style="1"/>
    <col min="9489" max="9489" width="11.5703125" style="1" customWidth="1"/>
    <col min="9490" max="9490" width="11.140625" style="1" customWidth="1"/>
    <col min="9491" max="9491" width="12.7109375" style="1" bestFit="1" customWidth="1"/>
    <col min="9492" max="9492" width="9.140625" style="1"/>
    <col min="9493" max="9493" width="12.7109375" style="1" bestFit="1" customWidth="1"/>
    <col min="9494" max="9728" width="9.140625" style="1"/>
    <col min="9729" max="9729" width="47" style="1" customWidth="1"/>
    <col min="9730" max="9730" width="16.7109375" style="1" bestFit="1" customWidth="1"/>
    <col min="9731" max="9731" width="9.28515625" style="1" bestFit="1" customWidth="1"/>
    <col min="9732" max="9734" width="24.140625" style="1" customWidth="1"/>
    <col min="9735" max="9735" width="10.85546875" style="1" bestFit="1" customWidth="1"/>
    <col min="9736" max="9736" width="12.7109375" style="1" bestFit="1" customWidth="1"/>
    <col min="9737" max="9737" width="9.140625" style="1"/>
    <col min="9738" max="9738" width="17.42578125" style="1" bestFit="1" customWidth="1"/>
    <col min="9739" max="9744" width="9.140625" style="1"/>
    <col min="9745" max="9745" width="11.5703125" style="1" customWidth="1"/>
    <col min="9746" max="9746" width="11.140625" style="1" customWidth="1"/>
    <col min="9747" max="9747" width="12.7109375" style="1" bestFit="1" customWidth="1"/>
    <col min="9748" max="9748" width="9.140625" style="1"/>
    <col min="9749" max="9749" width="12.7109375" style="1" bestFit="1" customWidth="1"/>
    <col min="9750" max="9984" width="9.140625" style="1"/>
    <col min="9985" max="9985" width="47" style="1" customWidth="1"/>
    <col min="9986" max="9986" width="16.7109375" style="1" bestFit="1" customWidth="1"/>
    <col min="9987" max="9987" width="9.28515625" style="1" bestFit="1" customWidth="1"/>
    <col min="9988" max="9990" width="24.140625" style="1" customWidth="1"/>
    <col min="9991" max="9991" width="10.85546875" style="1" bestFit="1" customWidth="1"/>
    <col min="9992" max="9992" width="12.7109375" style="1" bestFit="1" customWidth="1"/>
    <col min="9993" max="9993" width="9.140625" style="1"/>
    <col min="9994" max="9994" width="17.42578125" style="1" bestFit="1" customWidth="1"/>
    <col min="9995" max="10000" width="9.140625" style="1"/>
    <col min="10001" max="10001" width="11.5703125" style="1" customWidth="1"/>
    <col min="10002" max="10002" width="11.140625" style="1" customWidth="1"/>
    <col min="10003" max="10003" width="12.7109375" style="1" bestFit="1" customWidth="1"/>
    <col min="10004" max="10004" width="9.140625" style="1"/>
    <col min="10005" max="10005" width="12.7109375" style="1" bestFit="1" customWidth="1"/>
    <col min="10006" max="10240" width="9.140625" style="1"/>
    <col min="10241" max="10241" width="47" style="1" customWidth="1"/>
    <col min="10242" max="10242" width="16.7109375" style="1" bestFit="1" customWidth="1"/>
    <col min="10243" max="10243" width="9.28515625" style="1" bestFit="1" customWidth="1"/>
    <col min="10244" max="10246" width="24.140625" style="1" customWidth="1"/>
    <col min="10247" max="10247" width="10.85546875" style="1" bestFit="1" customWidth="1"/>
    <col min="10248" max="10248" width="12.7109375" style="1" bestFit="1" customWidth="1"/>
    <col min="10249" max="10249" width="9.140625" style="1"/>
    <col min="10250" max="10250" width="17.42578125" style="1" bestFit="1" customWidth="1"/>
    <col min="10251" max="10256" width="9.140625" style="1"/>
    <col min="10257" max="10257" width="11.5703125" style="1" customWidth="1"/>
    <col min="10258" max="10258" width="11.140625" style="1" customWidth="1"/>
    <col min="10259" max="10259" width="12.7109375" style="1" bestFit="1" customWidth="1"/>
    <col min="10260" max="10260" width="9.140625" style="1"/>
    <col min="10261" max="10261" width="12.7109375" style="1" bestFit="1" customWidth="1"/>
    <col min="10262" max="10496" width="9.140625" style="1"/>
    <col min="10497" max="10497" width="47" style="1" customWidth="1"/>
    <col min="10498" max="10498" width="16.7109375" style="1" bestFit="1" customWidth="1"/>
    <col min="10499" max="10499" width="9.28515625" style="1" bestFit="1" customWidth="1"/>
    <col min="10500" max="10502" width="24.140625" style="1" customWidth="1"/>
    <col min="10503" max="10503" width="10.85546875" style="1" bestFit="1" customWidth="1"/>
    <col min="10504" max="10504" width="12.7109375" style="1" bestFit="1" customWidth="1"/>
    <col min="10505" max="10505" width="9.140625" style="1"/>
    <col min="10506" max="10506" width="17.42578125" style="1" bestFit="1" customWidth="1"/>
    <col min="10507" max="10512" width="9.140625" style="1"/>
    <col min="10513" max="10513" width="11.5703125" style="1" customWidth="1"/>
    <col min="10514" max="10514" width="11.140625" style="1" customWidth="1"/>
    <col min="10515" max="10515" width="12.7109375" style="1" bestFit="1" customWidth="1"/>
    <col min="10516" max="10516" width="9.140625" style="1"/>
    <col min="10517" max="10517" width="12.7109375" style="1" bestFit="1" customWidth="1"/>
    <col min="10518" max="10752" width="9.140625" style="1"/>
    <col min="10753" max="10753" width="47" style="1" customWidth="1"/>
    <col min="10754" max="10754" width="16.7109375" style="1" bestFit="1" customWidth="1"/>
    <col min="10755" max="10755" width="9.28515625" style="1" bestFit="1" customWidth="1"/>
    <col min="10756" max="10758" width="24.140625" style="1" customWidth="1"/>
    <col min="10759" max="10759" width="10.85546875" style="1" bestFit="1" customWidth="1"/>
    <col min="10760" max="10760" width="12.7109375" style="1" bestFit="1" customWidth="1"/>
    <col min="10761" max="10761" width="9.140625" style="1"/>
    <col min="10762" max="10762" width="17.42578125" style="1" bestFit="1" customWidth="1"/>
    <col min="10763" max="10768" width="9.140625" style="1"/>
    <col min="10769" max="10769" width="11.5703125" style="1" customWidth="1"/>
    <col min="10770" max="10770" width="11.140625" style="1" customWidth="1"/>
    <col min="10771" max="10771" width="12.7109375" style="1" bestFit="1" customWidth="1"/>
    <col min="10772" max="10772" width="9.140625" style="1"/>
    <col min="10773" max="10773" width="12.7109375" style="1" bestFit="1" customWidth="1"/>
    <col min="10774" max="11008" width="9.140625" style="1"/>
    <col min="11009" max="11009" width="47" style="1" customWidth="1"/>
    <col min="11010" max="11010" width="16.7109375" style="1" bestFit="1" customWidth="1"/>
    <col min="11011" max="11011" width="9.28515625" style="1" bestFit="1" customWidth="1"/>
    <col min="11012" max="11014" width="24.140625" style="1" customWidth="1"/>
    <col min="11015" max="11015" width="10.85546875" style="1" bestFit="1" customWidth="1"/>
    <col min="11016" max="11016" width="12.7109375" style="1" bestFit="1" customWidth="1"/>
    <col min="11017" max="11017" width="9.140625" style="1"/>
    <col min="11018" max="11018" width="17.42578125" style="1" bestFit="1" customWidth="1"/>
    <col min="11019" max="11024" width="9.140625" style="1"/>
    <col min="11025" max="11025" width="11.5703125" style="1" customWidth="1"/>
    <col min="11026" max="11026" width="11.140625" style="1" customWidth="1"/>
    <col min="11027" max="11027" width="12.7109375" style="1" bestFit="1" customWidth="1"/>
    <col min="11028" max="11028" width="9.140625" style="1"/>
    <col min="11029" max="11029" width="12.7109375" style="1" bestFit="1" customWidth="1"/>
    <col min="11030" max="11264" width="9.140625" style="1"/>
    <col min="11265" max="11265" width="47" style="1" customWidth="1"/>
    <col min="11266" max="11266" width="16.7109375" style="1" bestFit="1" customWidth="1"/>
    <col min="11267" max="11267" width="9.28515625" style="1" bestFit="1" customWidth="1"/>
    <col min="11268" max="11270" width="24.140625" style="1" customWidth="1"/>
    <col min="11271" max="11271" width="10.85546875" style="1" bestFit="1" customWidth="1"/>
    <col min="11272" max="11272" width="12.7109375" style="1" bestFit="1" customWidth="1"/>
    <col min="11273" max="11273" width="9.140625" style="1"/>
    <col min="11274" max="11274" width="17.42578125" style="1" bestFit="1" customWidth="1"/>
    <col min="11275" max="11280" width="9.140625" style="1"/>
    <col min="11281" max="11281" width="11.5703125" style="1" customWidth="1"/>
    <col min="11282" max="11282" width="11.140625" style="1" customWidth="1"/>
    <col min="11283" max="11283" width="12.7109375" style="1" bestFit="1" customWidth="1"/>
    <col min="11284" max="11284" width="9.140625" style="1"/>
    <col min="11285" max="11285" width="12.7109375" style="1" bestFit="1" customWidth="1"/>
    <col min="11286" max="11520" width="9.140625" style="1"/>
    <col min="11521" max="11521" width="47" style="1" customWidth="1"/>
    <col min="11522" max="11522" width="16.7109375" style="1" bestFit="1" customWidth="1"/>
    <col min="11523" max="11523" width="9.28515625" style="1" bestFit="1" customWidth="1"/>
    <col min="11524" max="11526" width="24.140625" style="1" customWidth="1"/>
    <col min="11527" max="11527" width="10.85546875" style="1" bestFit="1" customWidth="1"/>
    <col min="11528" max="11528" width="12.7109375" style="1" bestFit="1" customWidth="1"/>
    <col min="11529" max="11529" width="9.140625" style="1"/>
    <col min="11530" max="11530" width="17.42578125" style="1" bestFit="1" customWidth="1"/>
    <col min="11531" max="11536" width="9.140625" style="1"/>
    <col min="11537" max="11537" width="11.5703125" style="1" customWidth="1"/>
    <col min="11538" max="11538" width="11.140625" style="1" customWidth="1"/>
    <col min="11539" max="11539" width="12.7109375" style="1" bestFit="1" customWidth="1"/>
    <col min="11540" max="11540" width="9.140625" style="1"/>
    <col min="11541" max="11541" width="12.7109375" style="1" bestFit="1" customWidth="1"/>
    <col min="11542" max="11776" width="9.140625" style="1"/>
    <col min="11777" max="11777" width="47" style="1" customWidth="1"/>
    <col min="11778" max="11778" width="16.7109375" style="1" bestFit="1" customWidth="1"/>
    <col min="11779" max="11779" width="9.28515625" style="1" bestFit="1" customWidth="1"/>
    <col min="11780" max="11782" width="24.140625" style="1" customWidth="1"/>
    <col min="11783" max="11783" width="10.85546875" style="1" bestFit="1" customWidth="1"/>
    <col min="11784" max="11784" width="12.7109375" style="1" bestFit="1" customWidth="1"/>
    <col min="11785" max="11785" width="9.140625" style="1"/>
    <col min="11786" max="11786" width="17.42578125" style="1" bestFit="1" customWidth="1"/>
    <col min="11787" max="11792" width="9.140625" style="1"/>
    <col min="11793" max="11793" width="11.5703125" style="1" customWidth="1"/>
    <col min="11794" max="11794" width="11.140625" style="1" customWidth="1"/>
    <col min="11795" max="11795" width="12.7109375" style="1" bestFit="1" customWidth="1"/>
    <col min="11796" max="11796" width="9.140625" style="1"/>
    <col min="11797" max="11797" width="12.7109375" style="1" bestFit="1" customWidth="1"/>
    <col min="11798" max="12032" width="9.140625" style="1"/>
    <col min="12033" max="12033" width="47" style="1" customWidth="1"/>
    <col min="12034" max="12034" width="16.7109375" style="1" bestFit="1" customWidth="1"/>
    <col min="12035" max="12035" width="9.28515625" style="1" bestFit="1" customWidth="1"/>
    <col min="12036" max="12038" width="24.140625" style="1" customWidth="1"/>
    <col min="12039" max="12039" width="10.85546875" style="1" bestFit="1" customWidth="1"/>
    <col min="12040" max="12040" width="12.7109375" style="1" bestFit="1" customWidth="1"/>
    <col min="12041" max="12041" width="9.140625" style="1"/>
    <col min="12042" max="12042" width="17.42578125" style="1" bestFit="1" customWidth="1"/>
    <col min="12043" max="12048" width="9.140625" style="1"/>
    <col min="12049" max="12049" width="11.5703125" style="1" customWidth="1"/>
    <col min="12050" max="12050" width="11.140625" style="1" customWidth="1"/>
    <col min="12051" max="12051" width="12.7109375" style="1" bestFit="1" customWidth="1"/>
    <col min="12052" max="12052" width="9.140625" style="1"/>
    <col min="12053" max="12053" width="12.7109375" style="1" bestFit="1" customWidth="1"/>
    <col min="12054" max="12288" width="9.140625" style="1"/>
    <col min="12289" max="12289" width="47" style="1" customWidth="1"/>
    <col min="12290" max="12290" width="16.7109375" style="1" bestFit="1" customWidth="1"/>
    <col min="12291" max="12291" width="9.28515625" style="1" bestFit="1" customWidth="1"/>
    <col min="12292" max="12294" width="24.140625" style="1" customWidth="1"/>
    <col min="12295" max="12295" width="10.85546875" style="1" bestFit="1" customWidth="1"/>
    <col min="12296" max="12296" width="12.7109375" style="1" bestFit="1" customWidth="1"/>
    <col min="12297" max="12297" width="9.140625" style="1"/>
    <col min="12298" max="12298" width="17.42578125" style="1" bestFit="1" customWidth="1"/>
    <col min="12299" max="12304" width="9.140625" style="1"/>
    <col min="12305" max="12305" width="11.5703125" style="1" customWidth="1"/>
    <col min="12306" max="12306" width="11.140625" style="1" customWidth="1"/>
    <col min="12307" max="12307" width="12.7109375" style="1" bestFit="1" customWidth="1"/>
    <col min="12308" max="12308" width="9.140625" style="1"/>
    <col min="12309" max="12309" width="12.7109375" style="1" bestFit="1" customWidth="1"/>
    <col min="12310" max="12544" width="9.140625" style="1"/>
    <col min="12545" max="12545" width="47" style="1" customWidth="1"/>
    <col min="12546" max="12546" width="16.7109375" style="1" bestFit="1" customWidth="1"/>
    <col min="12547" max="12547" width="9.28515625" style="1" bestFit="1" customWidth="1"/>
    <col min="12548" max="12550" width="24.140625" style="1" customWidth="1"/>
    <col min="12551" max="12551" width="10.85546875" style="1" bestFit="1" customWidth="1"/>
    <col min="12552" max="12552" width="12.7109375" style="1" bestFit="1" customWidth="1"/>
    <col min="12553" max="12553" width="9.140625" style="1"/>
    <col min="12554" max="12554" width="17.42578125" style="1" bestFit="1" customWidth="1"/>
    <col min="12555" max="12560" width="9.140625" style="1"/>
    <col min="12561" max="12561" width="11.5703125" style="1" customWidth="1"/>
    <col min="12562" max="12562" width="11.140625" style="1" customWidth="1"/>
    <col min="12563" max="12563" width="12.7109375" style="1" bestFit="1" customWidth="1"/>
    <col min="12564" max="12564" width="9.140625" style="1"/>
    <col min="12565" max="12565" width="12.7109375" style="1" bestFit="1" customWidth="1"/>
    <col min="12566" max="12800" width="9.140625" style="1"/>
    <col min="12801" max="12801" width="47" style="1" customWidth="1"/>
    <col min="12802" max="12802" width="16.7109375" style="1" bestFit="1" customWidth="1"/>
    <col min="12803" max="12803" width="9.28515625" style="1" bestFit="1" customWidth="1"/>
    <col min="12804" max="12806" width="24.140625" style="1" customWidth="1"/>
    <col min="12807" max="12807" width="10.85546875" style="1" bestFit="1" customWidth="1"/>
    <col min="12808" max="12808" width="12.7109375" style="1" bestFit="1" customWidth="1"/>
    <col min="12809" max="12809" width="9.140625" style="1"/>
    <col min="12810" max="12810" width="17.42578125" style="1" bestFit="1" customWidth="1"/>
    <col min="12811" max="12816" width="9.140625" style="1"/>
    <col min="12817" max="12817" width="11.5703125" style="1" customWidth="1"/>
    <col min="12818" max="12818" width="11.140625" style="1" customWidth="1"/>
    <col min="12819" max="12819" width="12.7109375" style="1" bestFit="1" customWidth="1"/>
    <col min="12820" max="12820" width="9.140625" style="1"/>
    <col min="12821" max="12821" width="12.7109375" style="1" bestFit="1" customWidth="1"/>
    <col min="12822" max="13056" width="9.140625" style="1"/>
    <col min="13057" max="13057" width="47" style="1" customWidth="1"/>
    <col min="13058" max="13058" width="16.7109375" style="1" bestFit="1" customWidth="1"/>
    <col min="13059" max="13059" width="9.28515625" style="1" bestFit="1" customWidth="1"/>
    <col min="13060" max="13062" width="24.140625" style="1" customWidth="1"/>
    <col min="13063" max="13063" width="10.85546875" style="1" bestFit="1" customWidth="1"/>
    <col min="13064" max="13064" width="12.7109375" style="1" bestFit="1" customWidth="1"/>
    <col min="13065" max="13065" width="9.140625" style="1"/>
    <col min="13066" max="13066" width="17.42578125" style="1" bestFit="1" customWidth="1"/>
    <col min="13067" max="13072" width="9.140625" style="1"/>
    <col min="13073" max="13073" width="11.5703125" style="1" customWidth="1"/>
    <col min="13074" max="13074" width="11.140625" style="1" customWidth="1"/>
    <col min="13075" max="13075" width="12.7109375" style="1" bestFit="1" customWidth="1"/>
    <col min="13076" max="13076" width="9.140625" style="1"/>
    <col min="13077" max="13077" width="12.7109375" style="1" bestFit="1" customWidth="1"/>
    <col min="13078" max="13312" width="9.140625" style="1"/>
    <col min="13313" max="13313" width="47" style="1" customWidth="1"/>
    <col min="13314" max="13314" width="16.7109375" style="1" bestFit="1" customWidth="1"/>
    <col min="13315" max="13315" width="9.28515625" style="1" bestFit="1" customWidth="1"/>
    <col min="13316" max="13318" width="24.140625" style="1" customWidth="1"/>
    <col min="13319" max="13319" width="10.85546875" style="1" bestFit="1" customWidth="1"/>
    <col min="13320" max="13320" width="12.7109375" style="1" bestFit="1" customWidth="1"/>
    <col min="13321" max="13321" width="9.140625" style="1"/>
    <col min="13322" max="13322" width="17.42578125" style="1" bestFit="1" customWidth="1"/>
    <col min="13323" max="13328" width="9.140625" style="1"/>
    <col min="13329" max="13329" width="11.5703125" style="1" customWidth="1"/>
    <col min="13330" max="13330" width="11.140625" style="1" customWidth="1"/>
    <col min="13331" max="13331" width="12.7109375" style="1" bestFit="1" customWidth="1"/>
    <col min="13332" max="13332" width="9.140625" style="1"/>
    <col min="13333" max="13333" width="12.7109375" style="1" bestFit="1" customWidth="1"/>
    <col min="13334" max="13568" width="9.140625" style="1"/>
    <col min="13569" max="13569" width="47" style="1" customWidth="1"/>
    <col min="13570" max="13570" width="16.7109375" style="1" bestFit="1" customWidth="1"/>
    <col min="13571" max="13571" width="9.28515625" style="1" bestFit="1" customWidth="1"/>
    <col min="13572" max="13574" width="24.140625" style="1" customWidth="1"/>
    <col min="13575" max="13575" width="10.85546875" style="1" bestFit="1" customWidth="1"/>
    <col min="13576" max="13576" width="12.7109375" style="1" bestFit="1" customWidth="1"/>
    <col min="13577" max="13577" width="9.140625" style="1"/>
    <col min="13578" max="13578" width="17.42578125" style="1" bestFit="1" customWidth="1"/>
    <col min="13579" max="13584" width="9.140625" style="1"/>
    <col min="13585" max="13585" width="11.5703125" style="1" customWidth="1"/>
    <col min="13586" max="13586" width="11.140625" style="1" customWidth="1"/>
    <col min="13587" max="13587" width="12.7109375" style="1" bestFit="1" customWidth="1"/>
    <col min="13588" max="13588" width="9.140625" style="1"/>
    <col min="13589" max="13589" width="12.7109375" style="1" bestFit="1" customWidth="1"/>
    <col min="13590" max="13824" width="9.140625" style="1"/>
    <col min="13825" max="13825" width="47" style="1" customWidth="1"/>
    <col min="13826" max="13826" width="16.7109375" style="1" bestFit="1" customWidth="1"/>
    <col min="13827" max="13827" width="9.28515625" style="1" bestFit="1" customWidth="1"/>
    <col min="13828" max="13830" width="24.140625" style="1" customWidth="1"/>
    <col min="13831" max="13831" width="10.85546875" style="1" bestFit="1" customWidth="1"/>
    <col min="13832" max="13832" width="12.7109375" style="1" bestFit="1" customWidth="1"/>
    <col min="13833" max="13833" width="9.140625" style="1"/>
    <col min="13834" max="13834" width="17.42578125" style="1" bestFit="1" customWidth="1"/>
    <col min="13835" max="13840" width="9.140625" style="1"/>
    <col min="13841" max="13841" width="11.5703125" style="1" customWidth="1"/>
    <col min="13842" max="13842" width="11.140625" style="1" customWidth="1"/>
    <col min="13843" max="13843" width="12.7109375" style="1" bestFit="1" customWidth="1"/>
    <col min="13844" max="13844" width="9.140625" style="1"/>
    <col min="13845" max="13845" width="12.7109375" style="1" bestFit="1" customWidth="1"/>
    <col min="13846" max="14080" width="9.140625" style="1"/>
    <col min="14081" max="14081" width="47" style="1" customWidth="1"/>
    <col min="14082" max="14082" width="16.7109375" style="1" bestFit="1" customWidth="1"/>
    <col min="14083" max="14083" width="9.28515625" style="1" bestFit="1" customWidth="1"/>
    <col min="14084" max="14086" width="24.140625" style="1" customWidth="1"/>
    <col min="14087" max="14087" width="10.85546875" style="1" bestFit="1" customWidth="1"/>
    <col min="14088" max="14088" width="12.7109375" style="1" bestFit="1" customWidth="1"/>
    <col min="14089" max="14089" width="9.140625" style="1"/>
    <col min="14090" max="14090" width="17.42578125" style="1" bestFit="1" customWidth="1"/>
    <col min="14091" max="14096" width="9.140625" style="1"/>
    <col min="14097" max="14097" width="11.5703125" style="1" customWidth="1"/>
    <col min="14098" max="14098" width="11.140625" style="1" customWidth="1"/>
    <col min="14099" max="14099" width="12.7109375" style="1" bestFit="1" customWidth="1"/>
    <col min="14100" max="14100" width="9.140625" style="1"/>
    <col min="14101" max="14101" width="12.7109375" style="1" bestFit="1" customWidth="1"/>
    <col min="14102" max="14336" width="9.140625" style="1"/>
    <col min="14337" max="14337" width="47" style="1" customWidth="1"/>
    <col min="14338" max="14338" width="16.7109375" style="1" bestFit="1" customWidth="1"/>
    <col min="14339" max="14339" width="9.28515625" style="1" bestFit="1" customWidth="1"/>
    <col min="14340" max="14342" width="24.140625" style="1" customWidth="1"/>
    <col min="14343" max="14343" width="10.85546875" style="1" bestFit="1" customWidth="1"/>
    <col min="14344" max="14344" width="12.7109375" style="1" bestFit="1" customWidth="1"/>
    <col min="14345" max="14345" width="9.140625" style="1"/>
    <col min="14346" max="14346" width="17.42578125" style="1" bestFit="1" customWidth="1"/>
    <col min="14347" max="14352" width="9.140625" style="1"/>
    <col min="14353" max="14353" width="11.5703125" style="1" customWidth="1"/>
    <col min="14354" max="14354" width="11.140625" style="1" customWidth="1"/>
    <col min="14355" max="14355" width="12.7109375" style="1" bestFit="1" customWidth="1"/>
    <col min="14356" max="14356" width="9.140625" style="1"/>
    <col min="14357" max="14357" width="12.7109375" style="1" bestFit="1" customWidth="1"/>
    <col min="14358" max="14592" width="9.140625" style="1"/>
    <col min="14593" max="14593" width="47" style="1" customWidth="1"/>
    <col min="14594" max="14594" width="16.7109375" style="1" bestFit="1" customWidth="1"/>
    <col min="14595" max="14595" width="9.28515625" style="1" bestFit="1" customWidth="1"/>
    <col min="14596" max="14598" width="24.140625" style="1" customWidth="1"/>
    <col min="14599" max="14599" width="10.85546875" style="1" bestFit="1" customWidth="1"/>
    <col min="14600" max="14600" width="12.7109375" style="1" bestFit="1" customWidth="1"/>
    <col min="14601" max="14601" width="9.140625" style="1"/>
    <col min="14602" max="14602" width="17.42578125" style="1" bestFit="1" customWidth="1"/>
    <col min="14603" max="14608" width="9.140625" style="1"/>
    <col min="14609" max="14609" width="11.5703125" style="1" customWidth="1"/>
    <col min="14610" max="14610" width="11.140625" style="1" customWidth="1"/>
    <col min="14611" max="14611" width="12.7109375" style="1" bestFit="1" customWidth="1"/>
    <col min="14612" max="14612" width="9.140625" style="1"/>
    <col min="14613" max="14613" width="12.7109375" style="1" bestFit="1" customWidth="1"/>
    <col min="14614" max="14848" width="9.140625" style="1"/>
    <col min="14849" max="14849" width="47" style="1" customWidth="1"/>
    <col min="14850" max="14850" width="16.7109375" style="1" bestFit="1" customWidth="1"/>
    <col min="14851" max="14851" width="9.28515625" style="1" bestFit="1" customWidth="1"/>
    <col min="14852" max="14854" width="24.140625" style="1" customWidth="1"/>
    <col min="14855" max="14855" width="10.85546875" style="1" bestFit="1" customWidth="1"/>
    <col min="14856" max="14856" width="12.7109375" style="1" bestFit="1" customWidth="1"/>
    <col min="14857" max="14857" width="9.140625" style="1"/>
    <col min="14858" max="14858" width="17.42578125" style="1" bestFit="1" customWidth="1"/>
    <col min="14859" max="14864" width="9.140625" style="1"/>
    <col min="14865" max="14865" width="11.5703125" style="1" customWidth="1"/>
    <col min="14866" max="14866" width="11.140625" style="1" customWidth="1"/>
    <col min="14867" max="14867" width="12.7109375" style="1" bestFit="1" customWidth="1"/>
    <col min="14868" max="14868" width="9.140625" style="1"/>
    <col min="14869" max="14869" width="12.7109375" style="1" bestFit="1" customWidth="1"/>
    <col min="14870" max="15104" width="9.140625" style="1"/>
    <col min="15105" max="15105" width="47" style="1" customWidth="1"/>
    <col min="15106" max="15106" width="16.7109375" style="1" bestFit="1" customWidth="1"/>
    <col min="15107" max="15107" width="9.28515625" style="1" bestFit="1" customWidth="1"/>
    <col min="15108" max="15110" width="24.140625" style="1" customWidth="1"/>
    <col min="15111" max="15111" width="10.85546875" style="1" bestFit="1" customWidth="1"/>
    <col min="15112" max="15112" width="12.7109375" style="1" bestFit="1" customWidth="1"/>
    <col min="15113" max="15113" width="9.140625" style="1"/>
    <col min="15114" max="15114" width="17.42578125" style="1" bestFit="1" customWidth="1"/>
    <col min="15115" max="15120" width="9.140625" style="1"/>
    <col min="15121" max="15121" width="11.5703125" style="1" customWidth="1"/>
    <col min="15122" max="15122" width="11.140625" style="1" customWidth="1"/>
    <col min="15123" max="15123" width="12.7109375" style="1" bestFit="1" customWidth="1"/>
    <col min="15124" max="15124" width="9.140625" style="1"/>
    <col min="15125" max="15125" width="12.7109375" style="1" bestFit="1" customWidth="1"/>
    <col min="15126" max="15360" width="9.140625" style="1"/>
    <col min="15361" max="15361" width="47" style="1" customWidth="1"/>
    <col min="15362" max="15362" width="16.7109375" style="1" bestFit="1" customWidth="1"/>
    <col min="15363" max="15363" width="9.28515625" style="1" bestFit="1" customWidth="1"/>
    <col min="15364" max="15366" width="24.140625" style="1" customWidth="1"/>
    <col min="15367" max="15367" width="10.85546875" style="1" bestFit="1" customWidth="1"/>
    <col min="15368" max="15368" width="12.7109375" style="1" bestFit="1" customWidth="1"/>
    <col min="15369" max="15369" width="9.140625" style="1"/>
    <col min="15370" max="15370" width="17.42578125" style="1" bestFit="1" customWidth="1"/>
    <col min="15371" max="15376" width="9.140625" style="1"/>
    <col min="15377" max="15377" width="11.5703125" style="1" customWidth="1"/>
    <col min="15378" max="15378" width="11.140625" style="1" customWidth="1"/>
    <col min="15379" max="15379" width="12.7109375" style="1" bestFit="1" customWidth="1"/>
    <col min="15380" max="15380" width="9.140625" style="1"/>
    <col min="15381" max="15381" width="12.7109375" style="1" bestFit="1" customWidth="1"/>
    <col min="15382" max="15616" width="9.140625" style="1"/>
    <col min="15617" max="15617" width="47" style="1" customWidth="1"/>
    <col min="15618" max="15618" width="16.7109375" style="1" bestFit="1" customWidth="1"/>
    <col min="15619" max="15619" width="9.28515625" style="1" bestFit="1" customWidth="1"/>
    <col min="15620" max="15622" width="24.140625" style="1" customWidth="1"/>
    <col min="15623" max="15623" width="10.85546875" style="1" bestFit="1" customWidth="1"/>
    <col min="15624" max="15624" width="12.7109375" style="1" bestFit="1" customWidth="1"/>
    <col min="15625" max="15625" width="9.140625" style="1"/>
    <col min="15626" max="15626" width="17.42578125" style="1" bestFit="1" customWidth="1"/>
    <col min="15627" max="15632" width="9.140625" style="1"/>
    <col min="15633" max="15633" width="11.5703125" style="1" customWidth="1"/>
    <col min="15634" max="15634" width="11.140625" style="1" customWidth="1"/>
    <col min="15635" max="15635" width="12.7109375" style="1" bestFit="1" customWidth="1"/>
    <col min="15636" max="15636" width="9.140625" style="1"/>
    <col min="15637" max="15637" width="12.7109375" style="1" bestFit="1" customWidth="1"/>
    <col min="15638" max="15872" width="9.140625" style="1"/>
    <col min="15873" max="15873" width="47" style="1" customWidth="1"/>
    <col min="15874" max="15874" width="16.7109375" style="1" bestFit="1" customWidth="1"/>
    <col min="15875" max="15875" width="9.28515625" style="1" bestFit="1" customWidth="1"/>
    <col min="15876" max="15878" width="24.140625" style="1" customWidth="1"/>
    <col min="15879" max="15879" width="10.85546875" style="1" bestFit="1" customWidth="1"/>
    <col min="15880" max="15880" width="12.7109375" style="1" bestFit="1" customWidth="1"/>
    <col min="15881" max="15881" width="9.140625" style="1"/>
    <col min="15882" max="15882" width="17.42578125" style="1" bestFit="1" customWidth="1"/>
    <col min="15883" max="15888" width="9.140625" style="1"/>
    <col min="15889" max="15889" width="11.5703125" style="1" customWidth="1"/>
    <col min="15890" max="15890" width="11.140625" style="1" customWidth="1"/>
    <col min="15891" max="15891" width="12.7109375" style="1" bestFit="1" customWidth="1"/>
    <col min="15892" max="15892" width="9.140625" style="1"/>
    <col min="15893" max="15893" width="12.7109375" style="1" bestFit="1" customWidth="1"/>
    <col min="15894" max="16128" width="9.140625" style="1"/>
    <col min="16129" max="16129" width="47" style="1" customWidth="1"/>
    <col min="16130" max="16130" width="16.7109375" style="1" bestFit="1" customWidth="1"/>
    <col min="16131" max="16131" width="9.28515625" style="1" bestFit="1" customWidth="1"/>
    <col min="16132" max="16134" width="24.140625" style="1" customWidth="1"/>
    <col min="16135" max="16135" width="10.85546875" style="1" bestFit="1" customWidth="1"/>
    <col min="16136" max="16136" width="12.7109375" style="1" bestFit="1" customWidth="1"/>
    <col min="16137" max="16137" width="9.140625" style="1"/>
    <col min="16138" max="16138" width="17.42578125" style="1" bestFit="1" customWidth="1"/>
    <col min="16139" max="16144" width="9.140625" style="1"/>
    <col min="16145" max="16145" width="11.5703125" style="1" customWidth="1"/>
    <col min="16146" max="16146" width="11.140625" style="1" customWidth="1"/>
    <col min="16147" max="16147" width="12.7109375" style="1" bestFit="1" customWidth="1"/>
    <col min="16148" max="16148" width="9.140625" style="1"/>
    <col min="16149" max="16149" width="12.7109375" style="1" bestFit="1" customWidth="1"/>
    <col min="16150" max="16384" width="9.140625" style="1"/>
  </cols>
  <sheetData>
    <row r="1" spans="1:18">
      <c r="A1" s="113" t="s">
        <v>30</v>
      </c>
      <c r="B1" s="113"/>
      <c r="C1" s="113"/>
      <c r="D1" s="113"/>
      <c r="E1" s="113"/>
      <c r="F1" s="113"/>
    </row>
    <row r="2" spans="1:18">
      <c r="A2" s="113" t="s">
        <v>31</v>
      </c>
      <c r="B2" s="113"/>
      <c r="C2" s="113"/>
      <c r="D2" s="113"/>
      <c r="E2" s="113"/>
      <c r="F2" s="113"/>
      <c r="Q2" s="2"/>
      <c r="R2" s="2"/>
    </row>
    <row r="3" spans="1:18">
      <c r="A3" s="113" t="s">
        <v>32</v>
      </c>
      <c r="B3" s="113"/>
      <c r="C3" s="113"/>
      <c r="D3" s="113"/>
      <c r="E3" s="113"/>
      <c r="F3" s="113"/>
    </row>
    <row r="4" spans="1:18">
      <c r="A4" s="113" t="s">
        <v>33</v>
      </c>
      <c r="B4" s="113"/>
      <c r="C4" s="113"/>
      <c r="D4" s="113"/>
      <c r="E4" s="113"/>
      <c r="F4" s="113"/>
    </row>
    <row r="6" spans="1:18">
      <c r="A6" s="112" t="s">
        <v>34</v>
      </c>
      <c r="B6" s="112"/>
      <c r="C6" s="112"/>
      <c r="D6" s="112"/>
      <c r="E6" s="112"/>
      <c r="F6" s="112"/>
    </row>
    <row r="7" spans="1:18">
      <c r="A7" s="112" t="s">
        <v>35</v>
      </c>
      <c r="B7" s="112"/>
      <c r="C7" s="112"/>
      <c r="D7" s="112"/>
      <c r="E7" s="112"/>
      <c r="F7" s="112"/>
    </row>
    <row r="8" spans="1:18">
      <c r="A8" s="112" t="s">
        <v>36</v>
      </c>
      <c r="B8" s="112"/>
      <c r="C8" s="112"/>
      <c r="D8" s="112"/>
      <c r="E8" s="112"/>
      <c r="F8" s="112"/>
    </row>
    <row r="9" spans="1:18">
      <c r="A9" s="112" t="str">
        <f>"la situaţia "&amp;TEXT(RIGHT('f01.01'!B3,10),"dd.mm.yyyy")</f>
        <v>la situaţia 30.04.2019</v>
      </c>
      <c r="B9" s="112"/>
      <c r="C9" s="112"/>
      <c r="D9" s="112"/>
      <c r="E9" s="112"/>
      <c r="F9" s="112"/>
    </row>
    <row r="10" spans="1:18" ht="15.75" thickBot="1">
      <c r="A10" s="1" t="s">
        <v>37</v>
      </c>
    </row>
    <row r="11" spans="1:18" ht="15.75" customHeight="1">
      <c r="A11" s="114" t="s">
        <v>38</v>
      </c>
      <c r="B11" s="116" t="s">
        <v>39</v>
      </c>
      <c r="C11" s="116" t="s">
        <v>40</v>
      </c>
      <c r="D11" s="118" t="s">
        <v>41</v>
      </c>
      <c r="E11" s="118"/>
      <c r="F11" s="119"/>
    </row>
    <row r="12" spans="1:18" ht="24.75" thickBot="1">
      <c r="A12" s="115"/>
      <c r="B12" s="117"/>
      <c r="C12" s="117"/>
      <c r="D12" s="5" t="s">
        <v>42</v>
      </c>
      <c r="E12" s="5" t="s">
        <v>43</v>
      </c>
      <c r="F12" s="6" t="s">
        <v>44</v>
      </c>
    </row>
    <row r="13" spans="1:18">
      <c r="A13" s="121" t="s">
        <v>45</v>
      </c>
      <c r="B13" s="122"/>
      <c r="C13" s="122"/>
      <c r="D13" s="122"/>
      <c r="E13" s="122"/>
      <c r="F13" s="123"/>
    </row>
    <row r="14" spans="1:18">
      <c r="A14" s="7" t="s">
        <v>426</v>
      </c>
      <c r="B14" s="8" t="s">
        <v>46</v>
      </c>
      <c r="C14" s="9" t="s">
        <v>47</v>
      </c>
      <c r="D14" s="10">
        <v>406.55</v>
      </c>
      <c r="E14" s="10">
        <v>406.55</v>
      </c>
      <c r="F14" s="10">
        <v>406.55</v>
      </c>
      <c r="J14" s="4"/>
    </row>
    <row r="15" spans="1:18">
      <c r="A15" s="7" t="s">
        <v>427</v>
      </c>
      <c r="B15" s="8" t="s">
        <v>46</v>
      </c>
      <c r="C15" s="9" t="s">
        <v>48</v>
      </c>
      <c r="D15" s="10">
        <v>473.62368143877376</v>
      </c>
      <c r="E15" s="10">
        <v>470.33848012400699</v>
      </c>
      <c r="F15" s="10">
        <v>476.77439614113428</v>
      </c>
      <c r="J15" s="4"/>
    </row>
    <row r="16" spans="1:18">
      <c r="A16" s="7" t="s">
        <v>428</v>
      </c>
      <c r="B16" s="8" t="s">
        <v>46</v>
      </c>
      <c r="C16" s="9"/>
      <c r="D16" s="10">
        <v>572.60943662277771</v>
      </c>
      <c r="E16" s="10">
        <v>569.00075924459691</v>
      </c>
      <c r="F16" s="10">
        <v>582.19926012980943</v>
      </c>
      <c r="J16" s="4"/>
    </row>
    <row r="17" spans="1:10">
      <c r="A17" s="7" t="s">
        <v>429</v>
      </c>
      <c r="B17" s="8" t="s">
        <v>46</v>
      </c>
      <c r="C17" s="9"/>
      <c r="D17" s="10">
        <v>2201.0420209827316</v>
      </c>
      <c r="E17" s="10">
        <v>2143.0082709705575</v>
      </c>
      <c r="F17" s="10">
        <v>2005.8571170021269</v>
      </c>
      <c r="J17" s="4"/>
    </row>
    <row r="18" spans="1:10">
      <c r="A18" s="7" t="s">
        <v>430</v>
      </c>
      <c r="B18" s="8" t="s">
        <v>49</v>
      </c>
      <c r="C18" s="9" t="s">
        <v>50</v>
      </c>
      <c r="D18" s="10">
        <v>26.015379586761199</v>
      </c>
      <c r="E18" s="10">
        <v>26.551496181902245</v>
      </c>
      <c r="F18" s="10">
        <v>29.024961708137063</v>
      </c>
      <c r="G18" s="11"/>
      <c r="H18" s="12"/>
      <c r="J18" s="4"/>
    </row>
    <row r="19" spans="1:10" ht="30">
      <c r="A19" s="7" t="s">
        <v>431</v>
      </c>
      <c r="B19" s="8" t="s">
        <v>49</v>
      </c>
      <c r="C19" s="9"/>
      <c r="D19" s="10">
        <v>21.518157169362357</v>
      </c>
      <c r="E19" s="10">
        <v>21.947581187402186</v>
      </c>
      <c r="F19" s="10">
        <v>23.769110576216018</v>
      </c>
      <c r="J19" s="4"/>
    </row>
    <row r="20" spans="1:10">
      <c r="A20" s="7" t="s">
        <v>432</v>
      </c>
      <c r="B20" s="8" t="s">
        <v>49</v>
      </c>
      <c r="C20" s="9"/>
      <c r="D20" s="10">
        <v>16.183543606171778</v>
      </c>
      <c r="E20" s="10">
        <v>16.266711767594288</v>
      </c>
      <c r="F20" s="10">
        <v>15.551336108954231</v>
      </c>
      <c r="J20" s="4"/>
    </row>
    <row r="21" spans="1:10" ht="45">
      <c r="A21" s="7" t="s">
        <v>51</v>
      </c>
      <c r="B21" s="8" t="s">
        <v>46</v>
      </c>
      <c r="C21" s="9"/>
      <c r="D21" s="10">
        <v>27.843059271226345</v>
      </c>
      <c r="E21" s="10">
        <v>31.111066775993109</v>
      </c>
      <c r="F21" s="10">
        <v>24.617132318865842</v>
      </c>
      <c r="J21" s="4"/>
    </row>
    <row r="22" spans="1:10">
      <c r="A22" s="7" t="s">
        <v>52</v>
      </c>
      <c r="B22" s="8" t="s">
        <v>49</v>
      </c>
      <c r="C22" s="9"/>
      <c r="D22" s="13">
        <v>-2.1089184590331418</v>
      </c>
      <c r="E22" s="13">
        <v>-2.9658879039773676</v>
      </c>
      <c r="F22" s="13">
        <v>-2.311493780698715</v>
      </c>
      <c r="J22" s="4"/>
    </row>
    <row r="23" spans="1:10">
      <c r="A23" s="7" t="s">
        <v>53</v>
      </c>
      <c r="B23" s="8"/>
      <c r="C23" s="9"/>
      <c r="D23" s="10">
        <v>5.1677589542371756</v>
      </c>
      <c r="E23" s="10">
        <v>5.1804585108654502</v>
      </c>
      <c r="F23" s="10">
        <v>5.819862759809288</v>
      </c>
      <c r="J23" s="4"/>
    </row>
    <row r="24" spans="1:10" ht="15" customHeight="1">
      <c r="A24" s="7" t="s">
        <v>54</v>
      </c>
      <c r="B24" s="8" t="s">
        <v>49</v>
      </c>
      <c r="C24" s="9"/>
      <c r="D24" s="13">
        <v>100</v>
      </c>
      <c r="E24" s="13">
        <v>100</v>
      </c>
      <c r="F24" s="13">
        <v>100</v>
      </c>
      <c r="J24" s="4"/>
    </row>
    <row r="25" spans="1:10">
      <c r="A25" s="124" t="s">
        <v>55</v>
      </c>
      <c r="B25" s="124"/>
      <c r="C25" s="124"/>
      <c r="D25" s="124"/>
      <c r="E25" s="124"/>
      <c r="F25" s="124"/>
      <c r="J25" s="4"/>
    </row>
    <row r="26" spans="1:10" ht="46.5" customHeight="1">
      <c r="A26" s="7" t="s">
        <v>56</v>
      </c>
      <c r="B26" s="8" t="s">
        <v>46</v>
      </c>
      <c r="C26" s="9"/>
      <c r="D26" s="14">
        <v>258.25783386940901</v>
      </c>
      <c r="E26" s="14">
        <v>284.44971976596702</v>
      </c>
      <c r="F26" s="15">
        <v>142.77950947807699</v>
      </c>
      <c r="J26" s="4"/>
    </row>
    <row r="27" spans="1:10" ht="30">
      <c r="A27" s="7" t="s">
        <v>57</v>
      </c>
      <c r="B27" s="8" t="s">
        <v>46</v>
      </c>
      <c r="C27" s="9"/>
      <c r="D27" s="10">
        <v>253.76647665010501</v>
      </c>
      <c r="E27" s="10">
        <v>282.49079001969898</v>
      </c>
      <c r="F27" s="10">
        <v>140.26887341396099</v>
      </c>
      <c r="J27" s="4"/>
    </row>
    <row r="28" spans="1:10" ht="45">
      <c r="A28" s="7" t="s">
        <v>433</v>
      </c>
      <c r="B28" s="8"/>
      <c r="C28" s="9"/>
      <c r="D28" s="10">
        <v>0.45101917179814749</v>
      </c>
      <c r="E28" s="10">
        <v>0.49991096697937859</v>
      </c>
      <c r="F28" s="10">
        <v>0.2452416539420581</v>
      </c>
      <c r="J28" s="4"/>
    </row>
    <row r="29" spans="1:10" ht="30">
      <c r="A29" s="7" t="s">
        <v>434</v>
      </c>
      <c r="B29" s="8"/>
      <c r="C29" s="9"/>
      <c r="D29" s="10">
        <v>0.44317550571085101</v>
      </c>
      <c r="E29" s="10">
        <v>0.49646821279242687</v>
      </c>
      <c r="F29" s="10">
        <v>0.24092932269045841</v>
      </c>
      <c r="J29" s="4"/>
    </row>
    <row r="30" spans="1:10">
      <c r="A30" s="7" t="s">
        <v>58</v>
      </c>
      <c r="B30" s="8" t="s">
        <v>46</v>
      </c>
      <c r="C30" s="9"/>
      <c r="D30" s="10">
        <v>2286.2949794800038</v>
      </c>
      <c r="E30" s="10">
        <v>2223.9620071100012</v>
      </c>
      <c r="F30" s="10">
        <v>2177.2378067999994</v>
      </c>
      <c r="J30" s="4"/>
    </row>
    <row r="31" spans="1:10" ht="30">
      <c r="A31" s="7" t="s">
        <v>59</v>
      </c>
      <c r="B31" s="8" t="s">
        <v>46</v>
      </c>
      <c r="C31" s="9"/>
      <c r="D31" s="10">
        <v>113.85986844999999</v>
      </c>
      <c r="E31" s="10">
        <v>123.49790248000001</v>
      </c>
      <c r="F31" s="10">
        <v>114.49590686999998</v>
      </c>
      <c r="J31" s="4"/>
    </row>
    <row r="32" spans="1:10" ht="30">
      <c r="A32" s="7" t="s">
        <v>435</v>
      </c>
      <c r="B32" s="8" t="s">
        <v>49</v>
      </c>
      <c r="C32" s="9"/>
      <c r="D32" s="13">
        <v>19.884385615706911</v>
      </c>
      <c r="E32" s="13">
        <v>21.704347573095564</v>
      </c>
      <c r="F32" s="13">
        <v>19.666103121544936</v>
      </c>
      <c r="J32" s="4"/>
    </row>
    <row r="33" spans="1:10" ht="30">
      <c r="A33" s="7" t="s">
        <v>436</v>
      </c>
      <c r="B33" s="8" t="s">
        <v>49</v>
      </c>
      <c r="C33" s="9"/>
      <c r="D33" s="13">
        <v>8.9876787711010433</v>
      </c>
      <c r="E33" s="13">
        <v>9.7220879365388377</v>
      </c>
      <c r="F33" s="13">
        <v>8.2519785939418995</v>
      </c>
      <c r="J33" s="4"/>
    </row>
    <row r="34" spans="1:10" ht="30">
      <c r="A34" s="7" t="s">
        <v>60</v>
      </c>
      <c r="B34" s="8" t="s">
        <v>49</v>
      </c>
      <c r="C34" s="9"/>
      <c r="D34" s="13">
        <v>4.9801040317158174</v>
      </c>
      <c r="E34" s="13">
        <v>5.5530581046428624</v>
      </c>
      <c r="F34" s="13">
        <v>5.2587690013651116</v>
      </c>
      <c r="J34" s="4"/>
    </row>
    <row r="35" spans="1:10" ht="30">
      <c r="A35" s="7" t="s">
        <v>437</v>
      </c>
      <c r="B35" s="8" t="s">
        <v>49</v>
      </c>
      <c r="C35" s="9"/>
      <c r="D35" s="13">
        <v>9.7420345926670056</v>
      </c>
      <c r="E35" s="13">
        <v>10.434635488387906</v>
      </c>
      <c r="F35" s="13">
        <v>8.9555511862109718</v>
      </c>
      <c r="J35" s="4"/>
    </row>
    <row r="36" spans="1:10" ht="30">
      <c r="A36" s="7" t="s">
        <v>61</v>
      </c>
      <c r="B36" s="8" t="s">
        <v>46</v>
      </c>
      <c r="C36" s="9"/>
      <c r="D36" s="10">
        <v>122.92285013578537</v>
      </c>
      <c r="E36" s="10">
        <v>129.0226730702511</v>
      </c>
      <c r="F36" s="10">
        <v>124.34002217523383</v>
      </c>
      <c r="J36" s="4"/>
    </row>
    <row r="37" spans="1:10" ht="75">
      <c r="A37" s="7" t="s">
        <v>62</v>
      </c>
      <c r="B37" s="8" t="s">
        <v>46</v>
      </c>
      <c r="C37" s="9"/>
      <c r="D37" s="10">
        <v>95.07979086455903</v>
      </c>
      <c r="E37" s="10">
        <v>97.911606294257979</v>
      </c>
      <c r="F37" s="10">
        <v>99.722889856367985</v>
      </c>
      <c r="J37" s="4"/>
    </row>
    <row r="38" spans="1:10" ht="45">
      <c r="A38" s="7" t="s">
        <v>63</v>
      </c>
      <c r="B38" s="8" t="s">
        <v>49</v>
      </c>
      <c r="C38" s="9"/>
      <c r="D38" s="13">
        <v>4.1456529087754577</v>
      </c>
      <c r="E38" s="13">
        <v>4.4420413295807597</v>
      </c>
      <c r="F38" s="13">
        <v>4.5003370336783481</v>
      </c>
      <c r="G38" s="16"/>
      <c r="H38" s="12"/>
      <c r="J38" s="4"/>
    </row>
    <row r="39" spans="1:10">
      <c r="A39" s="7" t="s">
        <v>64</v>
      </c>
      <c r="B39" s="8" t="s">
        <v>46</v>
      </c>
      <c r="C39" s="9"/>
      <c r="D39" s="10">
        <v>57.154073880000006</v>
      </c>
      <c r="E39" s="10">
        <v>60.15863250000001</v>
      </c>
      <c r="F39" s="10">
        <v>51.595140419999993</v>
      </c>
      <c r="H39" s="12"/>
      <c r="J39" s="4"/>
    </row>
    <row r="40" spans="1:10" ht="45">
      <c r="A40" s="7" t="s">
        <v>65</v>
      </c>
      <c r="B40" s="8" t="s">
        <v>49</v>
      </c>
      <c r="C40" s="9"/>
      <c r="D40" s="13">
        <v>76.372523718235584</v>
      </c>
      <c r="E40" s="13">
        <v>76.245693096979522</v>
      </c>
      <c r="F40" s="13">
        <v>79.286348235331005</v>
      </c>
      <c r="G40" s="17"/>
      <c r="H40" s="12"/>
      <c r="J40" s="4"/>
    </row>
    <row r="41" spans="1:10" ht="30">
      <c r="A41" s="7" t="s">
        <v>66</v>
      </c>
      <c r="B41" s="8" t="s">
        <v>49</v>
      </c>
      <c r="C41" s="9"/>
      <c r="D41" s="13">
        <v>42.622041074578782</v>
      </c>
      <c r="E41" s="13">
        <v>42.809767604222763</v>
      </c>
      <c r="F41" s="13">
        <v>43.877030871242546</v>
      </c>
      <c r="J41" s="4"/>
    </row>
    <row r="42" spans="1:10" ht="45">
      <c r="A42" s="7" t="s">
        <v>203</v>
      </c>
      <c r="B42" s="8" t="s">
        <v>49</v>
      </c>
      <c r="C42" s="9"/>
      <c r="D42" s="13">
        <v>0</v>
      </c>
      <c r="E42" s="13">
        <v>0</v>
      </c>
      <c r="F42" s="13">
        <v>0</v>
      </c>
      <c r="J42" s="4"/>
    </row>
    <row r="43" spans="1:10">
      <c r="A43" s="7" t="s">
        <v>67</v>
      </c>
      <c r="B43" s="8"/>
      <c r="C43" s="9"/>
      <c r="D43" s="10">
        <v>6.1677589542371765</v>
      </c>
      <c r="E43" s="10">
        <v>6.1804585108654448</v>
      </c>
      <c r="F43" s="10">
        <v>6.8198627598092818</v>
      </c>
      <c r="J43" s="4"/>
    </row>
    <row r="44" spans="1:10">
      <c r="A44" s="7" t="s">
        <v>438</v>
      </c>
      <c r="B44" s="8" t="s">
        <v>68</v>
      </c>
      <c r="C44" s="9" t="s">
        <v>69</v>
      </c>
      <c r="D44" s="18">
        <v>0</v>
      </c>
      <c r="E44" s="18">
        <v>0</v>
      </c>
      <c r="F44" s="10">
        <v>0</v>
      </c>
      <c r="J44" s="4"/>
    </row>
    <row r="45" spans="1:10" ht="92.25" customHeight="1">
      <c r="A45" s="91" t="s">
        <v>70</v>
      </c>
      <c r="B45" s="8" t="s">
        <v>49</v>
      </c>
      <c r="C45" s="9" t="s">
        <v>71</v>
      </c>
      <c r="D45" s="19">
        <v>16.820563652785292</v>
      </c>
      <c r="E45" s="19">
        <v>16.285351169389056</v>
      </c>
      <c r="F45" s="13">
        <v>19.385490467195304</v>
      </c>
      <c r="J45" s="4"/>
    </row>
    <row r="46" spans="1:10" ht="30">
      <c r="A46" s="7" t="s">
        <v>439</v>
      </c>
      <c r="B46" s="8" t="s">
        <v>49</v>
      </c>
      <c r="C46" s="9" t="s">
        <v>72</v>
      </c>
      <c r="D46" s="19">
        <v>0.75552809967813683</v>
      </c>
      <c r="E46" s="19">
        <v>0.73608266095668073</v>
      </c>
      <c r="F46" s="13">
        <v>0.71911160241605898</v>
      </c>
      <c r="J46" s="4"/>
    </row>
    <row r="47" spans="1:10" ht="30">
      <c r="A47" s="7" t="s">
        <v>73</v>
      </c>
      <c r="B47" s="8"/>
      <c r="C47" s="9"/>
      <c r="D47" s="10">
        <v>1.3352703430696862</v>
      </c>
      <c r="E47" s="10">
        <v>1.3171024391987856</v>
      </c>
      <c r="F47" s="10">
        <v>1.1249674652592445</v>
      </c>
      <c r="J47" s="4"/>
    </row>
    <row r="48" spans="1:10">
      <c r="A48" s="125" t="s">
        <v>74</v>
      </c>
      <c r="B48" s="126"/>
      <c r="C48" s="126"/>
      <c r="D48" s="126"/>
      <c r="E48" s="126"/>
      <c r="F48" s="127"/>
      <c r="J48" s="4"/>
    </row>
    <row r="49" spans="1:10" ht="45">
      <c r="A49" s="7" t="s">
        <v>75</v>
      </c>
      <c r="B49" s="8" t="s">
        <v>76</v>
      </c>
      <c r="C49" s="9"/>
      <c r="D49" s="10">
        <v>2282.0188307600042</v>
      </c>
      <c r="E49" s="10">
        <v>2221.4411976800034</v>
      </c>
      <c r="F49" s="10">
        <v>2174.971036440003</v>
      </c>
      <c r="J49" s="4"/>
    </row>
    <row r="50" spans="1:10" ht="45">
      <c r="A50" s="7" t="s">
        <v>77</v>
      </c>
      <c r="B50" s="8" t="s">
        <v>76</v>
      </c>
      <c r="C50" s="9"/>
      <c r="D50" s="10">
        <v>0</v>
      </c>
      <c r="E50" s="10">
        <v>0</v>
      </c>
      <c r="F50" s="10">
        <v>0</v>
      </c>
      <c r="J50" s="4"/>
    </row>
    <row r="51" spans="1:10">
      <c r="A51" s="7" t="s">
        <v>78</v>
      </c>
      <c r="B51" s="8" t="s">
        <v>76</v>
      </c>
      <c r="C51" s="9"/>
      <c r="D51" s="10">
        <v>4.2761487200000001</v>
      </c>
      <c r="E51" s="10">
        <v>2.5208094300000008</v>
      </c>
      <c r="F51" s="10">
        <v>2.2667703600000002</v>
      </c>
      <c r="J51" s="4"/>
    </row>
    <row r="52" spans="1:10">
      <c r="A52" s="7" t="s">
        <v>79</v>
      </c>
      <c r="B52" s="8" t="s">
        <v>76</v>
      </c>
      <c r="C52" s="9"/>
      <c r="D52" s="10">
        <v>0</v>
      </c>
      <c r="E52" s="10">
        <v>0</v>
      </c>
      <c r="F52" s="10">
        <v>0</v>
      </c>
      <c r="J52" s="4"/>
    </row>
    <row r="53" spans="1:10">
      <c r="A53" s="125" t="s">
        <v>80</v>
      </c>
      <c r="B53" s="126"/>
      <c r="C53" s="126"/>
      <c r="D53" s="126"/>
      <c r="E53" s="126"/>
      <c r="F53" s="127"/>
      <c r="J53" s="4"/>
    </row>
    <row r="54" spans="1:10">
      <c r="A54" s="7" t="s">
        <v>81</v>
      </c>
      <c r="B54" s="8" t="s">
        <v>76</v>
      </c>
      <c r="C54" s="9"/>
      <c r="D54" s="10">
        <v>1311.8293942399987</v>
      </c>
      <c r="E54" s="10">
        <v>1271.8890402599993</v>
      </c>
      <c r="F54" s="10">
        <v>1242.4775376100026</v>
      </c>
      <c r="J54" s="4"/>
    </row>
    <row r="55" spans="1:10">
      <c r="A55" s="7" t="s">
        <v>82</v>
      </c>
      <c r="B55" s="8" t="s">
        <v>76</v>
      </c>
      <c r="C55" s="9"/>
      <c r="D55" s="10">
        <v>263.08847668999999</v>
      </c>
      <c r="E55" s="10">
        <v>274.10776313000008</v>
      </c>
      <c r="F55" s="10">
        <v>269.7440646299998</v>
      </c>
      <c r="J55" s="4"/>
    </row>
    <row r="56" spans="1:10">
      <c r="A56" s="7" t="s">
        <v>83</v>
      </c>
      <c r="B56" s="8" t="s">
        <v>76</v>
      </c>
      <c r="C56" s="9"/>
      <c r="D56" s="10">
        <v>711.37710854999989</v>
      </c>
      <c r="E56" s="10">
        <v>677.96520371999964</v>
      </c>
      <c r="F56" s="10">
        <v>504.04830946000027</v>
      </c>
      <c r="I56" s="20"/>
      <c r="J56" s="4"/>
    </row>
    <row r="57" spans="1:10">
      <c r="A57" s="7" t="s">
        <v>84</v>
      </c>
      <c r="B57" s="8" t="s">
        <v>76</v>
      </c>
      <c r="C57" s="9"/>
      <c r="D57" s="10">
        <v>0</v>
      </c>
      <c r="E57" s="10">
        <v>0</v>
      </c>
      <c r="F57" s="10">
        <v>0</v>
      </c>
      <c r="J57" s="4"/>
    </row>
    <row r="58" spans="1:10">
      <c r="A58" s="7" t="s">
        <v>440</v>
      </c>
      <c r="B58" s="8" t="s">
        <v>49</v>
      </c>
      <c r="C58" s="9" t="s">
        <v>85</v>
      </c>
      <c r="D58" s="13">
        <v>3.1470351390438784</v>
      </c>
      <c r="E58" s="13">
        <v>3.2602527727077293</v>
      </c>
      <c r="F58" s="13">
        <v>5.1393733764392762</v>
      </c>
      <c r="J58" s="4"/>
    </row>
    <row r="59" spans="1:10" ht="30">
      <c r="A59" s="7" t="s">
        <v>441</v>
      </c>
      <c r="B59" s="8" t="s">
        <v>49</v>
      </c>
      <c r="C59" s="9" t="s">
        <v>86</v>
      </c>
      <c r="D59" s="13">
        <v>3.3566020660364799</v>
      </c>
      <c r="E59" s="13">
        <v>3.4711488006134066</v>
      </c>
      <c r="F59" s="13">
        <v>5.3434718652061575</v>
      </c>
      <c r="J59" s="4"/>
    </row>
    <row r="60" spans="1:10">
      <c r="A60" s="128" t="s">
        <v>87</v>
      </c>
      <c r="B60" s="128"/>
      <c r="C60" s="128"/>
      <c r="D60" s="128"/>
      <c r="E60" s="128"/>
      <c r="F60" s="128"/>
      <c r="J60" s="4"/>
    </row>
    <row r="61" spans="1:10">
      <c r="A61" s="7" t="s">
        <v>88</v>
      </c>
      <c r="B61" s="8" t="s">
        <v>49</v>
      </c>
      <c r="C61" s="9"/>
      <c r="D61" s="21">
        <v>2.0242427238533103</v>
      </c>
      <c r="E61" s="21">
        <v>1.8564176968942712</v>
      </c>
      <c r="F61" s="21">
        <v>1.0194320515505177</v>
      </c>
      <c r="I61" s="92"/>
      <c r="J61" s="4"/>
    </row>
    <row r="62" spans="1:10">
      <c r="A62" s="7" t="s">
        <v>89</v>
      </c>
      <c r="B62" s="8" t="s">
        <v>49</v>
      </c>
      <c r="C62" s="9"/>
      <c r="D62" s="21">
        <v>13.156524340323072</v>
      </c>
      <c r="E62" s="21">
        <v>12.153058985817704</v>
      </c>
      <c r="F62" s="21">
        <v>7.4118955290834174</v>
      </c>
      <c r="I62" s="92"/>
      <c r="J62" s="4"/>
    </row>
    <row r="63" spans="1:10">
      <c r="A63" s="7" t="s">
        <v>90</v>
      </c>
      <c r="B63" s="8" t="s">
        <v>49</v>
      </c>
      <c r="C63" s="9"/>
      <c r="D63" s="13">
        <v>38.702802853730986</v>
      </c>
      <c r="E63" s="13">
        <v>38.472008806878378</v>
      </c>
      <c r="F63" s="13">
        <v>43.686792721198074</v>
      </c>
      <c r="I63" s="93"/>
      <c r="J63" s="4"/>
    </row>
    <row r="64" spans="1:10" ht="30">
      <c r="A64" s="7" t="s">
        <v>91</v>
      </c>
      <c r="B64" s="8" t="s">
        <v>49</v>
      </c>
      <c r="C64" s="9"/>
      <c r="D64" s="13">
        <v>43.78356117956978</v>
      </c>
      <c r="E64" s="13">
        <v>45.427701752607817</v>
      </c>
      <c r="F64" s="13">
        <v>57.056055863591439</v>
      </c>
      <c r="I64" s="93"/>
      <c r="J64" s="4"/>
    </row>
    <row r="65" spans="1:10" ht="30">
      <c r="A65" s="7" t="s">
        <v>92</v>
      </c>
      <c r="B65" s="8" t="s">
        <v>49</v>
      </c>
      <c r="C65" s="9"/>
      <c r="D65" s="13">
        <v>6.8008214805488372</v>
      </c>
      <c r="E65" s="13">
        <v>6.8560761213241745</v>
      </c>
      <c r="F65" s="13">
        <v>9.8519912319272631</v>
      </c>
      <c r="I65" s="93"/>
      <c r="J65" s="4"/>
    </row>
    <row r="66" spans="1:10">
      <c r="A66" s="7" t="s">
        <v>93</v>
      </c>
      <c r="B66" s="8" t="s">
        <v>49</v>
      </c>
      <c r="C66" s="9"/>
      <c r="D66" s="13">
        <v>3.85126807107229</v>
      </c>
      <c r="E66" s="13">
        <v>3.8368848920205858</v>
      </c>
      <c r="F66" s="13">
        <v>5.6730717442302421</v>
      </c>
      <c r="I66" s="93"/>
      <c r="J66" s="4"/>
    </row>
    <row r="67" spans="1:10">
      <c r="A67" s="7" t="s">
        <v>94</v>
      </c>
      <c r="B67" s="8" t="s">
        <v>49</v>
      </c>
      <c r="C67" s="9"/>
      <c r="D67" s="13">
        <v>160.69697397035731</v>
      </c>
      <c r="E67" s="13">
        <v>153.48985297577889</v>
      </c>
      <c r="F67" s="13">
        <v>118.86428019208095</v>
      </c>
      <c r="I67" s="93"/>
      <c r="J67" s="4"/>
    </row>
    <row r="68" spans="1:10">
      <c r="A68" s="128" t="s">
        <v>95</v>
      </c>
      <c r="B68" s="128"/>
      <c r="C68" s="128"/>
      <c r="D68" s="128"/>
      <c r="E68" s="128"/>
      <c r="F68" s="128"/>
      <c r="J68" s="4"/>
    </row>
    <row r="69" spans="1:10" ht="37.5" customHeight="1">
      <c r="A69" s="7" t="s">
        <v>96</v>
      </c>
      <c r="B69" s="8"/>
      <c r="C69" s="9" t="s">
        <v>97</v>
      </c>
      <c r="D69" s="10">
        <v>0.51347163788169459</v>
      </c>
      <c r="E69" s="10">
        <v>0.5115800747900815</v>
      </c>
      <c r="F69" s="10">
        <v>0.51066863355135472</v>
      </c>
      <c r="I69" s="94"/>
      <c r="J69" s="4"/>
    </row>
    <row r="70" spans="1:10">
      <c r="A70" s="7" t="s">
        <v>98</v>
      </c>
      <c r="B70" s="8" t="s">
        <v>49</v>
      </c>
      <c r="C70" s="9" t="s">
        <v>99</v>
      </c>
      <c r="D70" s="13">
        <v>35.244947381486888</v>
      </c>
      <c r="E70" s="13">
        <v>36.558343471800441</v>
      </c>
      <c r="F70" s="13">
        <v>43.056830176935421</v>
      </c>
      <c r="I70" s="93"/>
      <c r="J70" s="4"/>
    </row>
    <row r="71" spans="1:10" ht="30">
      <c r="A71" s="7" t="s">
        <v>100</v>
      </c>
      <c r="B71" s="8" t="s">
        <v>49</v>
      </c>
      <c r="C71" s="9"/>
      <c r="D71" s="13">
        <v>124.61669080691111</v>
      </c>
      <c r="E71" s="13">
        <v>128.36111215553302</v>
      </c>
      <c r="F71" s="13">
        <v>164.40085652114288</v>
      </c>
      <c r="I71" s="93"/>
      <c r="J71" s="4"/>
    </row>
    <row r="72" spans="1:10" ht="30">
      <c r="A72" s="7" t="s">
        <v>101</v>
      </c>
      <c r="B72" s="8" t="s">
        <v>49</v>
      </c>
      <c r="C72" s="9"/>
      <c r="D72" s="13">
        <v>58.4443417078094</v>
      </c>
      <c r="E72" s="13">
        <v>59.000854613010191</v>
      </c>
      <c r="F72" s="13">
        <v>50.66126328317555</v>
      </c>
      <c r="I72" s="93"/>
      <c r="J72" s="4"/>
    </row>
    <row r="73" spans="1:10" ht="45">
      <c r="A73" s="7" t="s">
        <v>102</v>
      </c>
      <c r="B73" s="8" t="s">
        <v>49</v>
      </c>
      <c r="C73" s="9"/>
      <c r="D73" s="13">
        <v>41.555658263518872</v>
      </c>
      <c r="E73" s="13">
        <v>40.999145439666698</v>
      </c>
      <c r="F73" s="13">
        <v>49.33873673580932</v>
      </c>
      <c r="I73" s="93"/>
      <c r="J73" s="4"/>
    </row>
    <row r="74" spans="1:10" ht="30">
      <c r="A74" s="7" t="s">
        <v>103</v>
      </c>
      <c r="B74" s="8" t="s">
        <v>49</v>
      </c>
      <c r="C74" s="9"/>
      <c r="D74" s="21">
        <v>49.694846033153965</v>
      </c>
      <c r="E74" s="21">
        <v>48.781167601482714</v>
      </c>
      <c r="F74" s="21">
        <v>38.178600041468592</v>
      </c>
      <c r="I74" s="92"/>
      <c r="J74" s="4"/>
    </row>
    <row r="75" spans="1:10" ht="45">
      <c r="A75" s="7" t="s">
        <v>104</v>
      </c>
      <c r="B75" s="8" t="s">
        <v>46</v>
      </c>
      <c r="C75" s="9"/>
      <c r="D75" s="10">
        <v>637.64880017745304</v>
      </c>
      <c r="E75" s="10">
        <v>34.620800000000003</v>
      </c>
      <c r="F75" s="10">
        <v>0</v>
      </c>
      <c r="I75" s="94"/>
      <c r="J75" s="4"/>
    </row>
    <row r="76" spans="1:10" ht="30">
      <c r="A76" s="7" t="s">
        <v>105</v>
      </c>
      <c r="B76" s="8" t="s">
        <v>46</v>
      </c>
      <c r="C76" s="9"/>
      <c r="D76" s="10">
        <v>637.64880017745304</v>
      </c>
      <c r="E76" s="10">
        <v>34.620800000000003</v>
      </c>
      <c r="F76" s="10">
        <v>0</v>
      </c>
      <c r="I76" s="94"/>
      <c r="J76" s="4"/>
    </row>
    <row r="77" spans="1:10" ht="44.25" customHeight="1">
      <c r="A77" s="7" t="s">
        <v>442</v>
      </c>
      <c r="B77" s="8"/>
      <c r="C77" s="9"/>
      <c r="D77" s="10">
        <v>1.1135841629475656</v>
      </c>
      <c r="E77" s="10">
        <v>6.0844910024307239E-2</v>
      </c>
      <c r="F77" s="10">
        <v>0</v>
      </c>
      <c r="I77" s="94"/>
      <c r="J77" s="4"/>
    </row>
    <row r="78" spans="1:10" ht="30">
      <c r="A78" s="7" t="s">
        <v>443</v>
      </c>
      <c r="B78" s="8"/>
      <c r="C78" s="9"/>
      <c r="D78" s="10">
        <v>1.1135841629475656</v>
      </c>
      <c r="E78" s="10">
        <v>6.0844910024307239E-2</v>
      </c>
      <c r="F78" s="10">
        <v>0</v>
      </c>
      <c r="I78" s="94"/>
      <c r="J78" s="4"/>
    </row>
    <row r="79" spans="1:10">
      <c r="A79" s="128" t="s">
        <v>106</v>
      </c>
      <c r="B79" s="128"/>
      <c r="C79" s="128"/>
      <c r="D79" s="128"/>
      <c r="E79" s="128"/>
      <c r="F79" s="128"/>
      <c r="J79" s="4"/>
    </row>
    <row r="80" spans="1:10" ht="45">
      <c r="A80" s="7" t="s">
        <v>107</v>
      </c>
      <c r="B80" s="8" t="s">
        <v>49</v>
      </c>
      <c r="C80" s="9"/>
      <c r="D80" s="13">
        <v>53.888506256682</v>
      </c>
      <c r="E80" s="13">
        <v>53.448169551585721</v>
      </c>
      <c r="F80" s="13">
        <v>45.842664377587433</v>
      </c>
      <c r="I80" s="93"/>
      <c r="J80" s="4"/>
    </row>
    <row r="81" spans="1:10" ht="45">
      <c r="A81" s="7" t="s">
        <v>108</v>
      </c>
      <c r="B81" s="8" t="s">
        <v>49</v>
      </c>
      <c r="C81" s="9"/>
      <c r="D81" s="13">
        <v>53.648389471711766</v>
      </c>
      <c r="E81" s="13">
        <v>53.109265785893115</v>
      </c>
      <c r="F81" s="13">
        <v>45.996415013021966</v>
      </c>
      <c r="I81" s="93"/>
      <c r="J81" s="4"/>
    </row>
    <row r="82" spans="1:10" ht="30">
      <c r="A82" s="7" t="s">
        <v>109</v>
      </c>
      <c r="B82" s="8" t="s">
        <v>49</v>
      </c>
      <c r="C82" s="9"/>
      <c r="D82" s="13">
        <v>64.029753994862403</v>
      </c>
      <c r="E82" s="13">
        <v>63.361112350150286</v>
      </c>
      <c r="F82" s="13">
        <v>53.899765471844297</v>
      </c>
      <c r="I82" s="93"/>
      <c r="J82" s="4"/>
    </row>
    <row r="83" spans="1:10">
      <c r="A83" s="7" t="s">
        <v>110</v>
      </c>
      <c r="B83" s="8" t="s">
        <v>49</v>
      </c>
      <c r="C83" s="9"/>
      <c r="D83" s="13">
        <v>40.510996735798052</v>
      </c>
      <c r="E83" s="13">
        <v>40.215420190886285</v>
      </c>
      <c r="F83" s="13">
        <v>33.42949289473578</v>
      </c>
      <c r="I83" s="93"/>
      <c r="J83" s="4"/>
    </row>
    <row r="84" spans="1:10">
      <c r="A84" s="128" t="s">
        <v>111</v>
      </c>
      <c r="B84" s="128"/>
      <c r="C84" s="128"/>
      <c r="D84" s="128"/>
      <c r="E84" s="128"/>
      <c r="F84" s="128"/>
      <c r="J84" s="4"/>
    </row>
    <row r="85" spans="1:10">
      <c r="A85" s="7" t="s">
        <v>112</v>
      </c>
      <c r="B85" s="8" t="s">
        <v>113</v>
      </c>
      <c r="C85" s="9"/>
      <c r="D85" s="22">
        <v>152</v>
      </c>
      <c r="E85" s="22">
        <v>152</v>
      </c>
      <c r="F85" s="22">
        <v>153</v>
      </c>
      <c r="I85" s="95"/>
      <c r="J85" s="4"/>
    </row>
    <row r="86" spans="1:10">
      <c r="A86" s="129" t="s">
        <v>114</v>
      </c>
      <c r="B86" s="130"/>
      <c r="C86" s="130"/>
      <c r="D86" s="130"/>
      <c r="E86" s="130"/>
      <c r="F86" s="131"/>
      <c r="J86" s="4"/>
    </row>
    <row r="87" spans="1:10">
      <c r="A87" s="9" t="s">
        <v>115</v>
      </c>
      <c r="B87" s="8" t="s">
        <v>113</v>
      </c>
      <c r="C87" s="9"/>
      <c r="D87" s="22">
        <v>4</v>
      </c>
      <c r="E87" s="22">
        <v>4</v>
      </c>
      <c r="F87" s="22">
        <v>4</v>
      </c>
      <c r="I87" s="95"/>
      <c r="J87" s="4"/>
    </row>
    <row r="88" spans="1:10">
      <c r="A88" s="9" t="s">
        <v>116</v>
      </c>
      <c r="B88" s="8" t="s">
        <v>113</v>
      </c>
      <c r="C88" s="9"/>
      <c r="D88" s="22">
        <v>0</v>
      </c>
      <c r="E88" s="22">
        <v>0</v>
      </c>
      <c r="F88" s="22">
        <v>0</v>
      </c>
      <c r="I88" s="95"/>
      <c r="J88" s="4"/>
    </row>
    <row r="89" spans="1:10">
      <c r="A89" s="9" t="s">
        <v>117</v>
      </c>
      <c r="B89" s="8" t="s">
        <v>113</v>
      </c>
      <c r="C89" s="9"/>
      <c r="D89" s="22">
        <v>2</v>
      </c>
      <c r="E89" s="22">
        <v>2</v>
      </c>
      <c r="F89" s="22">
        <v>2</v>
      </c>
      <c r="I89" s="95"/>
      <c r="J89" s="4"/>
    </row>
    <row r="90" spans="1:10">
      <c r="A90" s="9" t="s">
        <v>118</v>
      </c>
      <c r="B90" s="8" t="s">
        <v>113</v>
      </c>
      <c r="C90" s="9"/>
      <c r="D90" s="22">
        <v>0</v>
      </c>
      <c r="E90" s="22">
        <v>0</v>
      </c>
      <c r="F90" s="22">
        <v>0</v>
      </c>
      <c r="I90" s="95"/>
      <c r="J90" s="4"/>
    </row>
    <row r="91" spans="1:10">
      <c r="J91" s="4"/>
    </row>
    <row r="92" spans="1:10" ht="32.25" customHeight="1">
      <c r="A92" s="132" t="s">
        <v>119</v>
      </c>
      <c r="B92" s="132"/>
      <c r="C92" s="132"/>
      <c r="D92" s="132"/>
      <c r="E92" s="132"/>
      <c r="F92" s="132"/>
      <c r="J92" s="4"/>
    </row>
    <row r="93" spans="1:10">
      <c r="A93" s="23"/>
      <c r="B93" s="23"/>
      <c r="C93" s="23"/>
      <c r="D93" s="24"/>
      <c r="E93" s="24"/>
      <c r="F93" s="24"/>
      <c r="J93" s="4"/>
    </row>
    <row r="94" spans="1:10">
      <c r="A94" s="25" t="s">
        <v>120</v>
      </c>
      <c r="B94" s="25"/>
      <c r="C94" s="23"/>
      <c r="D94" s="24"/>
      <c r="E94" s="24"/>
      <c r="F94" s="24"/>
      <c r="J94" s="4"/>
    </row>
    <row r="95" spans="1:10">
      <c r="A95" s="51" t="s">
        <v>201</v>
      </c>
      <c r="B95" s="52" t="s">
        <v>202</v>
      </c>
      <c r="C95" s="23"/>
      <c r="D95" s="24"/>
      <c r="E95" s="24"/>
      <c r="F95" s="24"/>
      <c r="J95" s="4"/>
    </row>
    <row r="96" spans="1:10">
      <c r="A96" s="25"/>
      <c r="B96" s="25"/>
      <c r="C96" s="23"/>
      <c r="D96" s="24"/>
      <c r="E96" s="24"/>
      <c r="F96" s="24"/>
      <c r="J96" s="4"/>
    </row>
    <row r="97" spans="1:10">
      <c r="A97" s="25"/>
      <c r="B97" s="25"/>
      <c r="C97" s="23"/>
      <c r="D97" s="24"/>
      <c r="E97" s="24"/>
      <c r="F97" s="24"/>
      <c r="J97" s="4"/>
    </row>
    <row r="98" spans="1:10">
      <c r="A98" s="25" t="s">
        <v>121</v>
      </c>
      <c r="B98" s="26">
        <v>43612</v>
      </c>
      <c r="C98" s="23"/>
      <c r="D98" s="24"/>
      <c r="E98" s="24"/>
      <c r="F98" s="24"/>
      <c r="J98" s="4"/>
    </row>
    <row r="99" spans="1:10">
      <c r="A99" s="27"/>
      <c r="J99" s="4"/>
    </row>
    <row r="100" spans="1:10">
      <c r="A100" s="27"/>
      <c r="J100" s="4"/>
    </row>
    <row r="101" spans="1:10" ht="45.75" customHeight="1">
      <c r="A101" s="120" t="s">
        <v>122</v>
      </c>
      <c r="B101" s="120"/>
      <c r="C101" s="120"/>
      <c r="D101" s="120"/>
      <c r="E101" s="120"/>
      <c r="F101" s="120"/>
      <c r="J101" s="4"/>
    </row>
    <row r="102" spans="1:10" ht="30.75" customHeight="1">
      <c r="A102" s="120" t="s">
        <v>123</v>
      </c>
      <c r="B102" s="120"/>
      <c r="C102" s="120"/>
      <c r="D102" s="120"/>
      <c r="E102" s="120"/>
      <c r="F102" s="120"/>
      <c r="J102" s="4"/>
    </row>
    <row r="103" spans="1:10" ht="33" customHeight="1">
      <c r="A103" s="120" t="s">
        <v>124</v>
      </c>
      <c r="B103" s="120"/>
      <c r="C103" s="120"/>
      <c r="D103" s="120"/>
      <c r="E103" s="120"/>
      <c r="F103" s="120"/>
      <c r="J103" s="4"/>
    </row>
    <row r="104" spans="1:10" ht="31.5" customHeight="1">
      <c r="A104" s="120" t="s">
        <v>125</v>
      </c>
      <c r="B104" s="120"/>
      <c r="C104" s="120"/>
      <c r="D104" s="120"/>
      <c r="E104" s="120"/>
      <c r="F104" s="120"/>
      <c r="J104" s="4"/>
    </row>
    <row r="105" spans="1:10" ht="42" customHeight="1">
      <c r="A105" s="120" t="s">
        <v>126</v>
      </c>
      <c r="B105" s="120"/>
      <c r="C105" s="120"/>
      <c r="D105" s="120"/>
      <c r="E105" s="120"/>
      <c r="F105" s="120"/>
      <c r="J105" s="4"/>
    </row>
    <row r="106" spans="1:10" ht="46.5" customHeight="1">
      <c r="A106" s="120" t="s">
        <v>127</v>
      </c>
      <c r="B106" s="120"/>
      <c r="C106" s="120"/>
      <c r="D106" s="120"/>
      <c r="E106" s="120"/>
      <c r="F106" s="120"/>
      <c r="J106" s="4"/>
    </row>
    <row r="107" spans="1:10" ht="91.5" customHeight="1">
      <c r="A107" s="120" t="s">
        <v>128</v>
      </c>
      <c r="B107" s="120"/>
      <c r="C107" s="120"/>
      <c r="D107" s="120"/>
      <c r="E107" s="120"/>
      <c r="F107" s="120"/>
      <c r="J107" s="4"/>
    </row>
    <row r="108" spans="1:10" ht="42.75" customHeight="1">
      <c r="A108" s="120" t="s">
        <v>129</v>
      </c>
      <c r="B108" s="120"/>
      <c r="C108" s="120"/>
      <c r="D108" s="120"/>
      <c r="E108" s="120"/>
      <c r="F108" s="120"/>
      <c r="J108" s="4"/>
    </row>
    <row r="109" spans="1:10" ht="45.75" customHeight="1">
      <c r="A109" s="120" t="s">
        <v>130</v>
      </c>
      <c r="B109" s="120"/>
      <c r="C109" s="120"/>
      <c r="D109" s="120"/>
      <c r="E109" s="120"/>
      <c r="F109" s="120"/>
      <c r="J109" s="4"/>
    </row>
    <row r="110" spans="1:10" ht="139.5" customHeight="1">
      <c r="A110" s="120" t="s">
        <v>131</v>
      </c>
      <c r="B110" s="120"/>
      <c r="C110" s="120"/>
      <c r="D110" s="120"/>
      <c r="E110" s="120"/>
      <c r="F110" s="120"/>
    </row>
    <row r="111" spans="1:10" ht="62.25" customHeight="1">
      <c r="A111" s="120" t="s">
        <v>132</v>
      </c>
      <c r="B111" s="120"/>
      <c r="C111" s="120"/>
      <c r="D111" s="120"/>
      <c r="E111" s="120"/>
      <c r="F111" s="120"/>
    </row>
    <row r="112" spans="1:10" ht="44.25" customHeight="1">
      <c r="A112" s="120" t="s">
        <v>133</v>
      </c>
      <c r="B112" s="120"/>
      <c r="C112" s="120"/>
      <c r="D112" s="120"/>
      <c r="E112" s="120"/>
      <c r="F112" s="120"/>
    </row>
    <row r="113" spans="1:6" ht="120.75" customHeight="1">
      <c r="A113" s="120" t="s">
        <v>134</v>
      </c>
      <c r="B113" s="120"/>
      <c r="C113" s="120"/>
      <c r="D113" s="120"/>
      <c r="E113" s="120"/>
      <c r="F113" s="120"/>
    </row>
    <row r="114" spans="1:6" ht="30" customHeight="1">
      <c r="A114" s="120" t="s">
        <v>135</v>
      </c>
      <c r="B114" s="120"/>
      <c r="C114" s="120"/>
      <c r="D114" s="120"/>
      <c r="E114" s="120"/>
      <c r="F114" s="120"/>
    </row>
    <row r="115" spans="1:6" ht="48" customHeight="1">
      <c r="A115" s="120" t="s">
        <v>136</v>
      </c>
      <c r="B115" s="120"/>
      <c r="C115" s="120"/>
      <c r="D115" s="120"/>
      <c r="E115" s="120"/>
      <c r="F115" s="120"/>
    </row>
    <row r="116" spans="1:6" ht="44.25" customHeight="1">
      <c r="A116" s="120" t="s">
        <v>137</v>
      </c>
      <c r="B116" s="120"/>
      <c r="C116" s="120"/>
      <c r="D116" s="120"/>
      <c r="E116" s="120"/>
      <c r="F116" s="120"/>
    </row>
    <row r="117" spans="1:6" ht="33" customHeight="1">
      <c r="A117" s="120" t="s">
        <v>138</v>
      </c>
      <c r="B117" s="120"/>
      <c r="C117" s="120"/>
      <c r="D117" s="120"/>
      <c r="E117" s="120"/>
      <c r="F117" s="120"/>
    </row>
    <row r="118" spans="1:6" ht="31.5" customHeight="1">
      <c r="A118" s="120" t="s">
        <v>139</v>
      </c>
      <c r="B118" s="120"/>
      <c r="C118" s="120"/>
      <c r="D118" s="120"/>
      <c r="E118" s="120"/>
      <c r="F118" s="120"/>
    </row>
    <row r="119" spans="1:6" ht="45.75" customHeight="1">
      <c r="A119" s="120" t="s">
        <v>140</v>
      </c>
      <c r="B119" s="120"/>
      <c r="C119" s="120"/>
      <c r="D119" s="120"/>
      <c r="E119" s="120"/>
      <c r="F119" s="120"/>
    </row>
  </sheetData>
  <mergeCells count="41">
    <mergeCell ref="A115:F115"/>
    <mergeCell ref="A116:F116"/>
    <mergeCell ref="A117:F117"/>
    <mergeCell ref="A118:F118"/>
    <mergeCell ref="A119:F119"/>
    <mergeCell ref="A114:F114"/>
    <mergeCell ref="A103:F103"/>
    <mergeCell ref="A104:F104"/>
    <mergeCell ref="A105:F105"/>
    <mergeCell ref="A106:F106"/>
    <mergeCell ref="A107:F107"/>
    <mergeCell ref="A108:F108"/>
    <mergeCell ref="A109:F109"/>
    <mergeCell ref="A110:F110"/>
    <mergeCell ref="A111:F111"/>
    <mergeCell ref="A112:F112"/>
    <mergeCell ref="A113:F113"/>
    <mergeCell ref="A102:F102"/>
    <mergeCell ref="A13:F13"/>
    <mergeCell ref="A25:F25"/>
    <mergeCell ref="A48:F48"/>
    <mergeCell ref="A53:F53"/>
    <mergeCell ref="A60:F60"/>
    <mergeCell ref="A68:F68"/>
    <mergeCell ref="A79:F79"/>
    <mergeCell ref="A84:F84"/>
    <mergeCell ref="A86:F86"/>
    <mergeCell ref="A92:F92"/>
    <mergeCell ref="A101:F101"/>
    <mergeCell ref="A8:F8"/>
    <mergeCell ref="A9:F9"/>
    <mergeCell ref="A11:A12"/>
    <mergeCell ref="B11:B12"/>
    <mergeCell ref="C11:C12"/>
    <mergeCell ref="D11:F11"/>
    <mergeCell ref="A7:F7"/>
    <mergeCell ref="A1:F1"/>
    <mergeCell ref="A2:F2"/>
    <mergeCell ref="A3:F3"/>
    <mergeCell ref="A4:F4"/>
    <mergeCell ref="A6:F6"/>
  </mergeCells>
  <pageMargins left="0.7" right="0.7" top="0.75" bottom="0.75" header="0.3" footer="0.3"/>
  <pageSetup paperSize="9" scale="60"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46"/>
  <sheetViews>
    <sheetView tabSelected="1" view="pageBreakPreview" zoomScale="80" zoomScaleNormal="80" zoomScaleSheetLayoutView="80" workbookViewId="0">
      <selection activeCell="C33" sqref="C33"/>
    </sheetView>
  </sheetViews>
  <sheetFormatPr defaultRowHeight="15"/>
  <cols>
    <col min="1" max="1" width="103" style="97" bestFit="1" customWidth="1"/>
    <col min="2" max="2" width="11.140625" style="97" bestFit="1" customWidth="1"/>
    <col min="3" max="15" width="9.28515625" style="97" customWidth="1"/>
    <col min="16" max="256" width="9.140625" style="97"/>
    <col min="257" max="257" width="103" style="97" bestFit="1" customWidth="1"/>
    <col min="258" max="258" width="16.5703125" style="97" customWidth="1"/>
    <col min="259" max="271" width="9.28515625" style="97" customWidth="1"/>
    <col min="272" max="512" width="9.140625" style="97"/>
    <col min="513" max="513" width="103" style="97" bestFit="1" customWidth="1"/>
    <col min="514" max="514" width="16.5703125" style="97" customWidth="1"/>
    <col min="515" max="527" width="9.28515625" style="97" customWidth="1"/>
    <col min="528" max="768" width="9.140625" style="97"/>
    <col min="769" max="769" width="103" style="97" bestFit="1" customWidth="1"/>
    <col min="770" max="770" width="16.5703125" style="97" customWidth="1"/>
    <col min="771" max="783" width="9.28515625" style="97" customWidth="1"/>
    <col min="784" max="1024" width="9.140625" style="97"/>
    <col min="1025" max="1025" width="103" style="97" bestFit="1" customWidth="1"/>
    <col min="1026" max="1026" width="16.5703125" style="97" customWidth="1"/>
    <col min="1027" max="1039" width="9.28515625" style="97" customWidth="1"/>
    <col min="1040" max="1280" width="9.140625" style="97"/>
    <col min="1281" max="1281" width="103" style="97" bestFit="1" customWidth="1"/>
    <col min="1282" max="1282" width="16.5703125" style="97" customWidth="1"/>
    <col min="1283" max="1295" width="9.28515625" style="97" customWidth="1"/>
    <col min="1296" max="1536" width="9.140625" style="97"/>
    <col min="1537" max="1537" width="103" style="97" bestFit="1" customWidth="1"/>
    <col min="1538" max="1538" width="16.5703125" style="97" customWidth="1"/>
    <col min="1539" max="1551" width="9.28515625" style="97" customWidth="1"/>
    <col min="1552" max="1792" width="9.140625" style="97"/>
    <col min="1793" max="1793" width="103" style="97" bestFit="1" customWidth="1"/>
    <col min="1794" max="1794" width="16.5703125" style="97" customWidth="1"/>
    <col min="1795" max="1807" width="9.28515625" style="97" customWidth="1"/>
    <col min="1808" max="2048" width="9.140625" style="97"/>
    <col min="2049" max="2049" width="103" style="97" bestFit="1" customWidth="1"/>
    <col min="2050" max="2050" width="16.5703125" style="97" customWidth="1"/>
    <col min="2051" max="2063" width="9.28515625" style="97" customWidth="1"/>
    <col min="2064" max="2304" width="9.140625" style="97"/>
    <col min="2305" max="2305" width="103" style="97" bestFit="1" customWidth="1"/>
    <col min="2306" max="2306" width="16.5703125" style="97" customWidth="1"/>
    <col min="2307" max="2319" width="9.28515625" style="97" customWidth="1"/>
    <col min="2320" max="2560" width="9.140625" style="97"/>
    <col min="2561" max="2561" width="103" style="97" bestFit="1" customWidth="1"/>
    <col min="2562" max="2562" width="16.5703125" style="97" customWidth="1"/>
    <col min="2563" max="2575" width="9.28515625" style="97" customWidth="1"/>
    <col min="2576" max="2816" width="9.140625" style="97"/>
    <col min="2817" max="2817" width="103" style="97" bestFit="1" customWidth="1"/>
    <col min="2818" max="2818" width="16.5703125" style="97" customWidth="1"/>
    <col min="2819" max="2831" width="9.28515625" style="97" customWidth="1"/>
    <col min="2832" max="3072" width="9.140625" style="97"/>
    <col min="3073" max="3073" width="103" style="97" bestFit="1" customWidth="1"/>
    <col min="3074" max="3074" width="16.5703125" style="97" customWidth="1"/>
    <col min="3075" max="3087" width="9.28515625" style="97" customWidth="1"/>
    <col min="3088" max="3328" width="9.140625" style="97"/>
    <col min="3329" max="3329" width="103" style="97" bestFit="1" customWidth="1"/>
    <col min="3330" max="3330" width="16.5703125" style="97" customWidth="1"/>
    <col min="3331" max="3343" width="9.28515625" style="97" customWidth="1"/>
    <col min="3344" max="3584" width="9.140625" style="97"/>
    <col min="3585" max="3585" width="103" style="97" bestFit="1" customWidth="1"/>
    <col min="3586" max="3586" width="16.5703125" style="97" customWidth="1"/>
    <col min="3587" max="3599" width="9.28515625" style="97" customWidth="1"/>
    <col min="3600" max="3840" width="9.140625" style="97"/>
    <col min="3841" max="3841" width="103" style="97" bestFit="1" customWidth="1"/>
    <col min="3842" max="3842" width="16.5703125" style="97" customWidth="1"/>
    <col min="3843" max="3855" width="9.28515625" style="97" customWidth="1"/>
    <col min="3856" max="4096" width="9.140625" style="97"/>
    <col min="4097" max="4097" width="103" style="97" bestFit="1" customWidth="1"/>
    <col min="4098" max="4098" width="16.5703125" style="97" customWidth="1"/>
    <col min="4099" max="4111" width="9.28515625" style="97" customWidth="1"/>
    <col min="4112" max="4352" width="9.140625" style="97"/>
    <col min="4353" max="4353" width="103" style="97" bestFit="1" customWidth="1"/>
    <col min="4354" max="4354" width="16.5703125" style="97" customWidth="1"/>
    <col min="4355" max="4367" width="9.28515625" style="97" customWidth="1"/>
    <col min="4368" max="4608" width="9.140625" style="97"/>
    <col min="4609" max="4609" width="103" style="97" bestFit="1" customWidth="1"/>
    <col min="4610" max="4610" width="16.5703125" style="97" customWidth="1"/>
    <col min="4611" max="4623" width="9.28515625" style="97" customWidth="1"/>
    <col min="4624" max="4864" width="9.140625" style="97"/>
    <col min="4865" max="4865" width="103" style="97" bestFit="1" customWidth="1"/>
    <col min="4866" max="4866" width="16.5703125" style="97" customWidth="1"/>
    <col min="4867" max="4879" width="9.28515625" style="97" customWidth="1"/>
    <col min="4880" max="5120" width="9.140625" style="97"/>
    <col min="5121" max="5121" width="103" style="97" bestFit="1" customWidth="1"/>
    <col min="5122" max="5122" width="16.5703125" style="97" customWidth="1"/>
    <col min="5123" max="5135" width="9.28515625" style="97" customWidth="1"/>
    <col min="5136" max="5376" width="9.140625" style="97"/>
    <col min="5377" max="5377" width="103" style="97" bestFit="1" customWidth="1"/>
    <col min="5378" max="5378" width="16.5703125" style="97" customWidth="1"/>
    <col min="5379" max="5391" width="9.28515625" style="97" customWidth="1"/>
    <col min="5392" max="5632" width="9.140625" style="97"/>
    <col min="5633" max="5633" width="103" style="97" bestFit="1" customWidth="1"/>
    <col min="5634" max="5634" width="16.5703125" style="97" customWidth="1"/>
    <col min="5635" max="5647" width="9.28515625" style="97" customWidth="1"/>
    <col min="5648" max="5888" width="9.140625" style="97"/>
    <col min="5889" max="5889" width="103" style="97" bestFit="1" customWidth="1"/>
    <col min="5890" max="5890" width="16.5703125" style="97" customWidth="1"/>
    <col min="5891" max="5903" width="9.28515625" style="97" customWidth="1"/>
    <col min="5904" max="6144" width="9.140625" style="97"/>
    <col min="6145" max="6145" width="103" style="97" bestFit="1" customWidth="1"/>
    <col min="6146" max="6146" width="16.5703125" style="97" customWidth="1"/>
    <col min="6147" max="6159" width="9.28515625" style="97" customWidth="1"/>
    <col min="6160" max="6400" width="9.140625" style="97"/>
    <col min="6401" max="6401" width="103" style="97" bestFit="1" customWidth="1"/>
    <col min="6402" max="6402" width="16.5703125" style="97" customWidth="1"/>
    <col min="6403" max="6415" width="9.28515625" style="97" customWidth="1"/>
    <col min="6416" max="6656" width="9.140625" style="97"/>
    <col min="6657" max="6657" width="103" style="97" bestFit="1" customWidth="1"/>
    <col min="6658" max="6658" width="16.5703125" style="97" customWidth="1"/>
    <col min="6659" max="6671" width="9.28515625" style="97" customWidth="1"/>
    <col min="6672" max="6912" width="9.140625" style="97"/>
    <col min="6913" max="6913" width="103" style="97" bestFit="1" customWidth="1"/>
    <col min="6914" max="6914" width="16.5703125" style="97" customWidth="1"/>
    <col min="6915" max="6927" width="9.28515625" style="97" customWidth="1"/>
    <col min="6928" max="7168" width="9.140625" style="97"/>
    <col min="7169" max="7169" width="103" style="97" bestFit="1" customWidth="1"/>
    <col min="7170" max="7170" width="16.5703125" style="97" customWidth="1"/>
    <col min="7171" max="7183" width="9.28515625" style="97" customWidth="1"/>
    <col min="7184" max="7424" width="9.140625" style="97"/>
    <col min="7425" max="7425" width="103" style="97" bestFit="1" customWidth="1"/>
    <col min="7426" max="7426" width="16.5703125" style="97" customWidth="1"/>
    <col min="7427" max="7439" width="9.28515625" style="97" customWidth="1"/>
    <col min="7440" max="7680" width="9.140625" style="97"/>
    <col min="7681" max="7681" width="103" style="97" bestFit="1" customWidth="1"/>
    <col min="7682" max="7682" width="16.5703125" style="97" customWidth="1"/>
    <col min="7683" max="7695" width="9.28515625" style="97" customWidth="1"/>
    <col min="7696" max="7936" width="9.140625" style="97"/>
    <col min="7937" max="7937" width="103" style="97" bestFit="1" customWidth="1"/>
    <col min="7938" max="7938" width="16.5703125" style="97" customWidth="1"/>
    <col min="7939" max="7951" width="9.28515625" style="97" customWidth="1"/>
    <col min="7952" max="8192" width="9.140625" style="97"/>
    <col min="8193" max="8193" width="103" style="97" bestFit="1" customWidth="1"/>
    <col min="8194" max="8194" width="16.5703125" style="97" customWidth="1"/>
    <col min="8195" max="8207" width="9.28515625" style="97" customWidth="1"/>
    <col min="8208" max="8448" width="9.140625" style="97"/>
    <col min="8449" max="8449" width="103" style="97" bestFit="1" customWidth="1"/>
    <col min="8450" max="8450" width="16.5703125" style="97" customWidth="1"/>
    <col min="8451" max="8463" width="9.28515625" style="97" customWidth="1"/>
    <col min="8464" max="8704" width="9.140625" style="97"/>
    <col min="8705" max="8705" width="103" style="97" bestFit="1" customWidth="1"/>
    <col min="8706" max="8706" width="16.5703125" style="97" customWidth="1"/>
    <col min="8707" max="8719" width="9.28515625" style="97" customWidth="1"/>
    <col min="8720" max="8960" width="9.140625" style="97"/>
    <col min="8961" max="8961" width="103" style="97" bestFit="1" customWidth="1"/>
    <col min="8962" max="8962" width="16.5703125" style="97" customWidth="1"/>
    <col min="8963" max="8975" width="9.28515625" style="97" customWidth="1"/>
    <col min="8976" max="9216" width="9.140625" style="97"/>
    <col min="9217" max="9217" width="103" style="97" bestFit="1" customWidth="1"/>
    <col min="9218" max="9218" width="16.5703125" style="97" customWidth="1"/>
    <col min="9219" max="9231" width="9.28515625" style="97" customWidth="1"/>
    <col min="9232" max="9472" width="9.140625" style="97"/>
    <col min="9473" max="9473" width="103" style="97" bestFit="1" customWidth="1"/>
    <col min="9474" max="9474" width="16.5703125" style="97" customWidth="1"/>
    <col min="9475" max="9487" width="9.28515625" style="97" customWidth="1"/>
    <col min="9488" max="9728" width="9.140625" style="97"/>
    <col min="9729" max="9729" width="103" style="97" bestFit="1" customWidth="1"/>
    <col min="9730" max="9730" width="16.5703125" style="97" customWidth="1"/>
    <col min="9731" max="9743" width="9.28515625" style="97" customWidth="1"/>
    <col min="9744" max="9984" width="9.140625" style="97"/>
    <col min="9985" max="9985" width="103" style="97" bestFit="1" customWidth="1"/>
    <col min="9986" max="9986" width="16.5703125" style="97" customWidth="1"/>
    <col min="9987" max="9999" width="9.28515625" style="97" customWidth="1"/>
    <col min="10000" max="10240" width="9.140625" style="97"/>
    <col min="10241" max="10241" width="103" style="97" bestFit="1" customWidth="1"/>
    <col min="10242" max="10242" width="16.5703125" style="97" customWidth="1"/>
    <col min="10243" max="10255" width="9.28515625" style="97" customWidth="1"/>
    <col min="10256" max="10496" width="9.140625" style="97"/>
    <col min="10497" max="10497" width="103" style="97" bestFit="1" customWidth="1"/>
    <col min="10498" max="10498" width="16.5703125" style="97" customWidth="1"/>
    <col min="10499" max="10511" width="9.28515625" style="97" customWidth="1"/>
    <col min="10512" max="10752" width="9.140625" style="97"/>
    <col min="10753" max="10753" width="103" style="97" bestFit="1" customWidth="1"/>
    <col min="10754" max="10754" width="16.5703125" style="97" customWidth="1"/>
    <col min="10755" max="10767" width="9.28515625" style="97" customWidth="1"/>
    <col min="10768" max="11008" width="9.140625" style="97"/>
    <col min="11009" max="11009" width="103" style="97" bestFit="1" customWidth="1"/>
    <col min="11010" max="11010" width="16.5703125" style="97" customWidth="1"/>
    <col min="11011" max="11023" width="9.28515625" style="97" customWidth="1"/>
    <col min="11024" max="11264" width="9.140625" style="97"/>
    <col min="11265" max="11265" width="103" style="97" bestFit="1" customWidth="1"/>
    <col min="11266" max="11266" width="16.5703125" style="97" customWidth="1"/>
    <col min="11267" max="11279" width="9.28515625" style="97" customWidth="1"/>
    <col min="11280" max="11520" width="9.140625" style="97"/>
    <col min="11521" max="11521" width="103" style="97" bestFit="1" customWidth="1"/>
    <col min="11522" max="11522" width="16.5703125" style="97" customWidth="1"/>
    <col min="11523" max="11535" width="9.28515625" style="97" customWidth="1"/>
    <col min="11536" max="11776" width="9.140625" style="97"/>
    <col min="11777" max="11777" width="103" style="97" bestFit="1" customWidth="1"/>
    <col min="11778" max="11778" width="16.5703125" style="97" customWidth="1"/>
    <col min="11779" max="11791" width="9.28515625" style="97" customWidth="1"/>
    <col min="11792" max="12032" width="9.140625" style="97"/>
    <col min="12033" max="12033" width="103" style="97" bestFit="1" customWidth="1"/>
    <col min="12034" max="12034" width="16.5703125" style="97" customWidth="1"/>
    <col min="12035" max="12047" width="9.28515625" style="97" customWidth="1"/>
    <col min="12048" max="12288" width="9.140625" style="97"/>
    <col min="12289" max="12289" width="103" style="97" bestFit="1" customWidth="1"/>
    <col min="12290" max="12290" width="16.5703125" style="97" customWidth="1"/>
    <col min="12291" max="12303" width="9.28515625" style="97" customWidth="1"/>
    <col min="12304" max="12544" width="9.140625" style="97"/>
    <col min="12545" max="12545" width="103" style="97" bestFit="1" customWidth="1"/>
    <col min="12546" max="12546" width="16.5703125" style="97" customWidth="1"/>
    <col min="12547" max="12559" width="9.28515625" style="97" customWidth="1"/>
    <col min="12560" max="12800" width="9.140625" style="97"/>
    <col min="12801" max="12801" width="103" style="97" bestFit="1" customWidth="1"/>
    <col min="12802" max="12802" width="16.5703125" style="97" customWidth="1"/>
    <col min="12803" max="12815" width="9.28515625" style="97" customWidth="1"/>
    <col min="12816" max="13056" width="9.140625" style="97"/>
    <col min="13057" max="13057" width="103" style="97" bestFit="1" customWidth="1"/>
    <col min="13058" max="13058" width="16.5703125" style="97" customWidth="1"/>
    <col min="13059" max="13071" width="9.28515625" style="97" customWidth="1"/>
    <col min="13072" max="13312" width="9.140625" style="97"/>
    <col min="13313" max="13313" width="103" style="97" bestFit="1" customWidth="1"/>
    <col min="13314" max="13314" width="16.5703125" style="97" customWidth="1"/>
    <col min="13315" max="13327" width="9.28515625" style="97" customWidth="1"/>
    <col min="13328" max="13568" width="9.140625" style="97"/>
    <col min="13569" max="13569" width="103" style="97" bestFit="1" customWidth="1"/>
    <col min="13570" max="13570" width="16.5703125" style="97" customWidth="1"/>
    <col min="13571" max="13583" width="9.28515625" style="97" customWidth="1"/>
    <col min="13584" max="13824" width="9.140625" style="97"/>
    <col min="13825" max="13825" width="103" style="97" bestFit="1" customWidth="1"/>
    <col min="13826" max="13826" width="16.5703125" style="97" customWidth="1"/>
    <col min="13827" max="13839" width="9.28515625" style="97" customWidth="1"/>
    <col min="13840" max="14080" width="9.140625" style="97"/>
    <col min="14081" max="14081" width="103" style="97" bestFit="1" customWidth="1"/>
    <col min="14082" max="14082" width="16.5703125" style="97" customWidth="1"/>
    <col min="14083" max="14095" width="9.28515625" style="97" customWidth="1"/>
    <col min="14096" max="14336" width="9.140625" style="97"/>
    <col min="14337" max="14337" width="103" style="97" bestFit="1" customWidth="1"/>
    <col min="14338" max="14338" width="16.5703125" style="97" customWidth="1"/>
    <col min="14339" max="14351" width="9.28515625" style="97" customWidth="1"/>
    <col min="14352" max="14592" width="9.140625" style="97"/>
    <col min="14593" max="14593" width="103" style="97" bestFit="1" customWidth="1"/>
    <col min="14594" max="14594" width="16.5703125" style="97" customWidth="1"/>
    <col min="14595" max="14607" width="9.28515625" style="97" customWidth="1"/>
    <col min="14608" max="14848" width="9.140625" style="97"/>
    <col min="14849" max="14849" width="103" style="97" bestFit="1" customWidth="1"/>
    <col min="14850" max="14850" width="16.5703125" style="97" customWidth="1"/>
    <col min="14851" max="14863" width="9.28515625" style="97" customWidth="1"/>
    <col min="14864" max="15104" width="9.140625" style="97"/>
    <col min="15105" max="15105" width="103" style="97" bestFit="1" customWidth="1"/>
    <col min="15106" max="15106" width="16.5703125" style="97" customWidth="1"/>
    <col min="15107" max="15119" width="9.28515625" style="97" customWidth="1"/>
    <col min="15120" max="15360" width="9.140625" style="97"/>
    <col min="15361" max="15361" width="103" style="97" bestFit="1" customWidth="1"/>
    <col min="15362" max="15362" width="16.5703125" style="97" customWidth="1"/>
    <col min="15363" max="15375" width="9.28515625" style="97" customWidth="1"/>
    <col min="15376" max="15616" width="9.140625" style="97"/>
    <col min="15617" max="15617" width="103" style="97" bestFit="1" customWidth="1"/>
    <col min="15618" max="15618" width="16.5703125" style="97" customWidth="1"/>
    <col min="15619" max="15631" width="9.28515625" style="97" customWidth="1"/>
    <col min="15632" max="15872" width="9.140625" style="97"/>
    <col min="15873" max="15873" width="103" style="97" bestFit="1" customWidth="1"/>
    <col min="15874" max="15874" width="16.5703125" style="97" customWidth="1"/>
    <col min="15875" max="15887" width="9.28515625" style="97" customWidth="1"/>
    <col min="15888" max="16128" width="9.140625" style="97"/>
    <col min="16129" max="16129" width="103" style="97" bestFit="1" customWidth="1"/>
    <col min="16130" max="16130" width="16.5703125" style="97" customWidth="1"/>
    <col min="16131" max="16143" width="9.28515625" style="97" customWidth="1"/>
    <col min="16144" max="16384" width="9.140625" style="97"/>
  </cols>
  <sheetData>
    <row r="1" spans="1:16">
      <c r="A1" s="134" t="s">
        <v>141</v>
      </c>
      <c r="B1" s="134"/>
      <c r="C1" s="134"/>
      <c r="D1" s="134"/>
      <c r="E1" s="134"/>
      <c r="F1" s="134"/>
      <c r="G1" s="134"/>
      <c r="H1" s="134"/>
      <c r="I1" s="134"/>
      <c r="J1" s="134"/>
      <c r="K1" s="134"/>
      <c r="L1" s="134"/>
      <c r="M1" s="134"/>
      <c r="N1" s="134"/>
      <c r="O1" s="134"/>
      <c r="P1" s="96"/>
    </row>
    <row r="2" spans="1:16">
      <c r="A2" s="134" t="s">
        <v>31</v>
      </c>
      <c r="B2" s="134"/>
      <c r="C2" s="134"/>
      <c r="D2" s="134"/>
      <c r="E2" s="134"/>
      <c r="F2" s="134"/>
      <c r="G2" s="134"/>
      <c r="H2" s="134"/>
      <c r="I2" s="134"/>
      <c r="J2" s="134"/>
      <c r="K2" s="134"/>
      <c r="L2" s="134"/>
      <c r="M2" s="134"/>
      <c r="N2" s="134"/>
      <c r="O2" s="134"/>
      <c r="P2" s="96"/>
    </row>
    <row r="3" spans="1:16">
      <c r="A3" s="134" t="s">
        <v>32</v>
      </c>
      <c r="B3" s="134"/>
      <c r="C3" s="134"/>
      <c r="D3" s="134"/>
      <c r="E3" s="134"/>
      <c r="F3" s="134"/>
      <c r="G3" s="134"/>
      <c r="H3" s="134"/>
      <c r="I3" s="134"/>
      <c r="J3" s="134"/>
      <c r="K3" s="134"/>
      <c r="L3" s="134"/>
      <c r="M3" s="134"/>
      <c r="N3" s="134"/>
      <c r="O3" s="134"/>
      <c r="P3" s="96"/>
    </row>
    <row r="4" spans="1:16">
      <c r="A4" s="134" t="s">
        <v>142</v>
      </c>
      <c r="B4" s="134"/>
      <c r="C4" s="134"/>
      <c r="D4" s="134"/>
      <c r="E4" s="134"/>
      <c r="F4" s="134"/>
      <c r="G4" s="134"/>
      <c r="H4" s="134"/>
      <c r="I4" s="134"/>
      <c r="J4" s="134"/>
      <c r="K4" s="134"/>
      <c r="L4" s="134"/>
      <c r="M4" s="134"/>
      <c r="N4" s="134"/>
      <c r="O4" s="134"/>
      <c r="P4" s="96"/>
    </row>
    <row r="5" spans="1:16">
      <c r="A5" s="98"/>
      <c r="B5" s="99"/>
      <c r="C5" s="98"/>
      <c r="D5" s="98"/>
      <c r="E5" s="98"/>
      <c r="F5" s="98"/>
      <c r="G5" s="98"/>
      <c r="H5" s="98"/>
      <c r="I5" s="98"/>
      <c r="J5" s="98"/>
      <c r="K5" s="98"/>
      <c r="L5" s="98"/>
      <c r="M5" s="98"/>
      <c r="N5" s="98"/>
      <c r="O5" s="98"/>
    </row>
    <row r="6" spans="1:16">
      <c r="A6" s="133" t="s">
        <v>143</v>
      </c>
      <c r="B6" s="133"/>
      <c r="C6" s="133"/>
      <c r="D6" s="133"/>
      <c r="E6" s="133"/>
      <c r="F6" s="133"/>
      <c r="G6" s="133"/>
      <c r="H6" s="133"/>
      <c r="I6" s="133"/>
      <c r="J6" s="133"/>
      <c r="K6" s="133"/>
      <c r="L6" s="133"/>
      <c r="M6" s="133"/>
      <c r="N6" s="133"/>
      <c r="O6" s="133"/>
    </row>
    <row r="7" spans="1:16">
      <c r="A7" s="133" t="s">
        <v>144</v>
      </c>
      <c r="B7" s="133"/>
      <c r="C7" s="133"/>
      <c r="D7" s="133"/>
      <c r="E7" s="133"/>
      <c r="F7" s="133"/>
      <c r="G7" s="133"/>
      <c r="H7" s="133"/>
      <c r="I7" s="133"/>
      <c r="J7" s="133"/>
      <c r="K7" s="133"/>
      <c r="L7" s="133"/>
      <c r="M7" s="133"/>
      <c r="N7" s="133"/>
      <c r="O7" s="133"/>
    </row>
    <row r="8" spans="1:16">
      <c r="A8" s="133" t="s">
        <v>36</v>
      </c>
      <c r="B8" s="133"/>
      <c r="C8" s="133"/>
      <c r="D8" s="133"/>
      <c r="E8" s="133"/>
      <c r="F8" s="133"/>
      <c r="G8" s="133"/>
      <c r="H8" s="133"/>
      <c r="I8" s="133"/>
      <c r="J8" s="133"/>
      <c r="K8" s="133"/>
      <c r="L8" s="133"/>
      <c r="M8" s="133"/>
      <c r="N8" s="133"/>
      <c r="O8" s="133"/>
    </row>
    <row r="9" spans="1:16">
      <c r="A9" s="133" t="str">
        <f>"la situaţia "&amp;TEXT(RIGHT('f01.01'!B3,10),"dd.mm.yyyy")</f>
        <v>la situaţia 30.04.2019</v>
      </c>
      <c r="B9" s="133"/>
      <c r="C9" s="133"/>
      <c r="D9" s="133"/>
      <c r="E9" s="133"/>
      <c r="F9" s="133"/>
      <c r="G9" s="133"/>
      <c r="H9" s="133"/>
      <c r="I9" s="133"/>
      <c r="J9" s="133"/>
      <c r="K9" s="133"/>
      <c r="L9" s="133"/>
      <c r="M9" s="133"/>
      <c r="N9" s="133"/>
      <c r="O9" s="133"/>
    </row>
    <row r="10" spans="1:16" ht="15.75" thickBot="1"/>
    <row r="11" spans="1:16" ht="33.75" customHeight="1">
      <c r="A11" s="136" t="s">
        <v>145</v>
      </c>
      <c r="B11" s="139" t="s">
        <v>146</v>
      </c>
      <c r="C11" s="139"/>
      <c r="D11" s="139" t="s">
        <v>147</v>
      </c>
      <c r="E11" s="139"/>
      <c r="F11" s="139"/>
      <c r="G11" s="139"/>
      <c r="H11" s="139"/>
      <c r="I11" s="139"/>
      <c r="J11" s="139" t="s">
        <v>148</v>
      </c>
      <c r="K11" s="139"/>
      <c r="L11" s="139"/>
      <c r="M11" s="139"/>
      <c r="N11" s="139"/>
      <c r="O11" s="141"/>
    </row>
    <row r="12" spans="1:16" ht="33" customHeight="1">
      <c r="A12" s="137"/>
      <c r="B12" s="140"/>
      <c r="C12" s="140"/>
      <c r="D12" s="140" t="s">
        <v>149</v>
      </c>
      <c r="E12" s="140"/>
      <c r="F12" s="140" t="s">
        <v>150</v>
      </c>
      <c r="G12" s="140"/>
      <c r="H12" s="140" t="s">
        <v>151</v>
      </c>
      <c r="I12" s="140"/>
      <c r="J12" s="140" t="s">
        <v>149</v>
      </c>
      <c r="K12" s="140"/>
      <c r="L12" s="140" t="s">
        <v>150</v>
      </c>
      <c r="M12" s="140"/>
      <c r="N12" s="140" t="s">
        <v>151</v>
      </c>
      <c r="O12" s="142"/>
    </row>
    <row r="13" spans="1:16" ht="36.75" thickBot="1">
      <c r="A13" s="138"/>
      <c r="B13" s="100" t="s">
        <v>152</v>
      </c>
      <c r="C13" s="100" t="s">
        <v>153</v>
      </c>
      <c r="D13" s="100" t="s">
        <v>154</v>
      </c>
      <c r="E13" s="100" t="s">
        <v>155</v>
      </c>
      <c r="F13" s="100" t="s">
        <v>81</v>
      </c>
      <c r="G13" s="100" t="s">
        <v>155</v>
      </c>
      <c r="H13" s="100" t="s">
        <v>81</v>
      </c>
      <c r="I13" s="100" t="s">
        <v>155</v>
      </c>
      <c r="J13" s="100" t="s">
        <v>81</v>
      </c>
      <c r="K13" s="100" t="s">
        <v>156</v>
      </c>
      <c r="L13" s="100" t="s">
        <v>81</v>
      </c>
      <c r="M13" s="100" t="s">
        <v>156</v>
      </c>
      <c r="N13" s="100" t="s">
        <v>81</v>
      </c>
      <c r="O13" s="101" t="s">
        <v>156</v>
      </c>
    </row>
    <row r="14" spans="1:16">
      <c r="A14" s="102" t="s">
        <v>157</v>
      </c>
      <c r="B14" s="102">
        <v>24</v>
      </c>
      <c r="C14" s="102">
        <v>2</v>
      </c>
      <c r="D14" s="103">
        <v>536750.91672999994</v>
      </c>
      <c r="E14" s="103">
        <v>149090.03408000004</v>
      </c>
      <c r="F14" s="103">
        <v>526532.10071999952</v>
      </c>
      <c r="G14" s="103">
        <v>145941.43081999998</v>
      </c>
      <c r="H14" s="103">
        <v>528472.15121999988</v>
      </c>
      <c r="I14" s="103">
        <v>158403.57239000002</v>
      </c>
      <c r="J14" s="104">
        <v>8.9069611663370074E-2</v>
      </c>
      <c r="K14" s="104">
        <v>4.8377813399783934E-2</v>
      </c>
      <c r="L14" s="104">
        <v>8.96562963726492E-2</v>
      </c>
      <c r="M14" s="104">
        <v>4.8849370500149078E-2</v>
      </c>
      <c r="N14" s="104">
        <v>9.4697176363761404E-2</v>
      </c>
      <c r="O14" s="104">
        <v>5.0274401024769093E-2</v>
      </c>
    </row>
    <row r="15" spans="1:16">
      <c r="A15" s="105" t="s">
        <v>158</v>
      </c>
      <c r="B15" s="105">
        <v>2</v>
      </c>
      <c r="C15" s="105">
        <v>0</v>
      </c>
      <c r="D15" s="106">
        <v>80711.184660000014</v>
      </c>
      <c r="E15" s="106">
        <v>54687.725970000007</v>
      </c>
      <c r="F15" s="106">
        <v>70812.121180000002</v>
      </c>
      <c r="G15" s="106">
        <v>53010.651720000009</v>
      </c>
      <c r="H15" s="106">
        <v>45591.550570000007</v>
      </c>
      <c r="I15" s="106">
        <v>47410.413899999992</v>
      </c>
      <c r="J15" s="107">
        <v>8.6796529269810532E-2</v>
      </c>
      <c r="K15" s="107">
        <v>4.7216407782677813E-2</v>
      </c>
      <c r="L15" s="107">
        <v>8.8392289904756047E-2</v>
      </c>
      <c r="M15" s="107">
        <v>4.7152910127553273E-2</v>
      </c>
      <c r="N15" s="107">
        <v>9.2098304271449119E-2</v>
      </c>
      <c r="O15" s="107">
        <v>4.6044918050389197E-2</v>
      </c>
    </row>
    <row r="16" spans="1:16">
      <c r="A16" s="105" t="s">
        <v>159</v>
      </c>
      <c r="B16" s="105">
        <v>0</v>
      </c>
      <c r="C16" s="105">
        <v>0</v>
      </c>
      <c r="D16" s="106">
        <v>505.54798</v>
      </c>
      <c r="E16" s="106">
        <v>204.37141</v>
      </c>
      <c r="F16" s="106">
        <v>510.48739</v>
      </c>
      <c r="G16" s="106">
        <v>210.67034000000001</v>
      </c>
      <c r="H16" s="106">
        <v>650.96616000000006</v>
      </c>
      <c r="I16" s="106">
        <v>233.99426</v>
      </c>
      <c r="J16" s="107">
        <v>0.10725712834618813</v>
      </c>
      <c r="K16" s="107">
        <v>0.13967444985016306</v>
      </c>
      <c r="L16" s="107">
        <v>0.10699205398159643</v>
      </c>
      <c r="M16" s="107">
        <v>0.13967444985016306</v>
      </c>
      <c r="N16" s="107">
        <v>0.10441790218038438</v>
      </c>
      <c r="O16" s="107">
        <v>0.13967444985016306</v>
      </c>
    </row>
    <row r="17" spans="1:15">
      <c r="A17" s="105" t="s">
        <v>160</v>
      </c>
      <c r="B17" s="105">
        <v>0</v>
      </c>
      <c r="C17" s="105">
        <v>0</v>
      </c>
      <c r="D17" s="106">
        <v>0</v>
      </c>
      <c r="E17" s="106">
        <v>0</v>
      </c>
      <c r="F17" s="106">
        <v>0</v>
      </c>
      <c r="G17" s="106">
        <v>0</v>
      </c>
      <c r="H17" s="106">
        <v>0</v>
      </c>
      <c r="I17" s="106">
        <v>0</v>
      </c>
      <c r="J17" s="107">
        <v>0</v>
      </c>
      <c r="K17" s="107">
        <v>0</v>
      </c>
      <c r="L17" s="107">
        <v>0</v>
      </c>
      <c r="M17" s="107">
        <v>0</v>
      </c>
      <c r="N17" s="107">
        <v>0</v>
      </c>
      <c r="O17" s="107">
        <v>0</v>
      </c>
    </row>
    <row r="18" spans="1:15">
      <c r="A18" s="105" t="s">
        <v>161</v>
      </c>
      <c r="B18" s="105">
        <v>0</v>
      </c>
      <c r="C18" s="105">
        <v>0</v>
      </c>
      <c r="D18" s="106">
        <v>0</v>
      </c>
      <c r="E18" s="106">
        <v>0</v>
      </c>
      <c r="F18" s="106">
        <v>0</v>
      </c>
      <c r="G18" s="106">
        <v>0</v>
      </c>
      <c r="H18" s="106">
        <v>0</v>
      </c>
      <c r="I18" s="106">
        <v>0</v>
      </c>
      <c r="J18" s="107">
        <v>0</v>
      </c>
      <c r="K18" s="107">
        <v>0</v>
      </c>
      <c r="L18" s="107">
        <v>0</v>
      </c>
      <c r="M18" s="107">
        <v>0</v>
      </c>
      <c r="N18" s="107">
        <v>0</v>
      </c>
      <c r="O18" s="107">
        <v>0</v>
      </c>
    </row>
    <row r="19" spans="1:15">
      <c r="A19" s="105" t="s">
        <v>162</v>
      </c>
      <c r="B19" s="105">
        <v>0</v>
      </c>
      <c r="C19" s="105">
        <v>0</v>
      </c>
      <c r="D19" s="106">
        <v>0</v>
      </c>
      <c r="E19" s="106">
        <v>0</v>
      </c>
      <c r="F19" s="106">
        <v>0</v>
      </c>
      <c r="G19" s="106">
        <v>0</v>
      </c>
      <c r="H19" s="106">
        <v>0</v>
      </c>
      <c r="I19" s="106">
        <v>0</v>
      </c>
      <c r="J19" s="107">
        <v>0</v>
      </c>
      <c r="K19" s="107">
        <v>0</v>
      </c>
      <c r="L19" s="107">
        <v>0</v>
      </c>
      <c r="M19" s="107">
        <v>0</v>
      </c>
      <c r="N19" s="107">
        <v>0</v>
      </c>
      <c r="O19" s="107">
        <v>0</v>
      </c>
    </row>
    <row r="20" spans="1:15">
      <c r="A20" s="105" t="s">
        <v>163</v>
      </c>
      <c r="B20" s="105">
        <v>0</v>
      </c>
      <c r="C20" s="105">
        <v>0</v>
      </c>
      <c r="D20" s="106">
        <v>0</v>
      </c>
      <c r="E20" s="106">
        <v>0</v>
      </c>
      <c r="F20" s="106">
        <v>0</v>
      </c>
      <c r="G20" s="106">
        <v>0</v>
      </c>
      <c r="H20" s="106">
        <v>0</v>
      </c>
      <c r="I20" s="106">
        <v>0</v>
      </c>
      <c r="J20" s="107">
        <v>0</v>
      </c>
      <c r="K20" s="107">
        <v>0</v>
      </c>
      <c r="L20" s="107">
        <v>0</v>
      </c>
      <c r="M20" s="107">
        <v>0</v>
      </c>
      <c r="N20" s="107">
        <v>0</v>
      </c>
      <c r="O20" s="107">
        <v>0</v>
      </c>
    </row>
    <row r="21" spans="1:15">
      <c r="A21" s="105" t="s">
        <v>164</v>
      </c>
      <c r="B21" s="105">
        <v>0</v>
      </c>
      <c r="C21" s="105">
        <v>0</v>
      </c>
      <c r="D21" s="106">
        <v>0</v>
      </c>
      <c r="E21" s="106">
        <v>0</v>
      </c>
      <c r="F21" s="106">
        <v>0</v>
      </c>
      <c r="G21" s="106">
        <v>0</v>
      </c>
      <c r="H21" s="106">
        <v>0</v>
      </c>
      <c r="I21" s="106">
        <v>0</v>
      </c>
      <c r="J21" s="107">
        <v>0</v>
      </c>
      <c r="K21" s="107">
        <v>0</v>
      </c>
      <c r="L21" s="107">
        <v>0</v>
      </c>
      <c r="M21" s="107">
        <v>0</v>
      </c>
      <c r="N21" s="107">
        <v>0</v>
      </c>
      <c r="O21" s="107">
        <v>0</v>
      </c>
    </row>
    <row r="22" spans="1:15">
      <c r="A22" s="105" t="s">
        <v>165</v>
      </c>
      <c r="B22" s="105">
        <v>0</v>
      </c>
      <c r="C22" s="105">
        <v>0</v>
      </c>
      <c r="D22" s="106">
        <v>0</v>
      </c>
      <c r="E22" s="106">
        <v>0</v>
      </c>
      <c r="F22" s="106">
        <v>0</v>
      </c>
      <c r="G22" s="106">
        <v>0</v>
      </c>
      <c r="H22" s="106">
        <v>0</v>
      </c>
      <c r="I22" s="106">
        <v>0</v>
      </c>
      <c r="J22" s="107">
        <v>0</v>
      </c>
      <c r="K22" s="107">
        <v>0</v>
      </c>
      <c r="L22" s="107">
        <v>0</v>
      </c>
      <c r="M22" s="107">
        <v>0</v>
      </c>
      <c r="N22" s="107">
        <v>0</v>
      </c>
      <c r="O22" s="107">
        <v>0</v>
      </c>
    </row>
    <row r="23" spans="1:15">
      <c r="A23" s="105" t="s">
        <v>166</v>
      </c>
      <c r="B23" s="105">
        <v>0</v>
      </c>
      <c r="C23" s="105">
        <v>0</v>
      </c>
      <c r="D23" s="106">
        <v>0</v>
      </c>
      <c r="E23" s="106">
        <v>0</v>
      </c>
      <c r="F23" s="106">
        <v>0</v>
      </c>
      <c r="G23" s="106">
        <v>0</v>
      </c>
      <c r="H23" s="106">
        <v>0</v>
      </c>
      <c r="I23" s="106">
        <v>0</v>
      </c>
      <c r="J23" s="107">
        <v>0</v>
      </c>
      <c r="K23" s="107">
        <v>0</v>
      </c>
      <c r="L23" s="107">
        <v>0</v>
      </c>
      <c r="M23" s="107">
        <v>0</v>
      </c>
      <c r="N23" s="107">
        <v>0</v>
      </c>
      <c r="O23" s="107">
        <v>0</v>
      </c>
    </row>
    <row r="24" spans="1:15">
      <c r="A24" s="105" t="s">
        <v>167</v>
      </c>
      <c r="B24" s="105">
        <v>0</v>
      </c>
      <c r="C24" s="105">
        <v>0</v>
      </c>
      <c r="D24" s="106">
        <v>0</v>
      </c>
      <c r="E24" s="106">
        <v>0</v>
      </c>
      <c r="F24" s="106">
        <v>0</v>
      </c>
      <c r="G24" s="106">
        <v>0</v>
      </c>
      <c r="H24" s="106">
        <v>0</v>
      </c>
      <c r="I24" s="106">
        <v>0</v>
      </c>
      <c r="J24" s="107">
        <v>0</v>
      </c>
      <c r="K24" s="107">
        <v>0</v>
      </c>
      <c r="L24" s="107">
        <v>0</v>
      </c>
      <c r="M24" s="107">
        <v>0</v>
      </c>
      <c r="N24" s="107">
        <v>0</v>
      </c>
      <c r="O24" s="107">
        <v>0</v>
      </c>
    </row>
    <row r="25" spans="1:15">
      <c r="A25" s="105" t="s">
        <v>168</v>
      </c>
      <c r="B25" s="105">
        <v>5</v>
      </c>
      <c r="C25" s="105">
        <v>3</v>
      </c>
      <c r="D25" s="106">
        <v>92084.40330000002</v>
      </c>
      <c r="E25" s="106">
        <v>117890.10365999999</v>
      </c>
      <c r="F25" s="106">
        <v>90527.476479999998</v>
      </c>
      <c r="G25" s="106">
        <v>113316.75907000001</v>
      </c>
      <c r="H25" s="106">
        <v>85838.899970000071</v>
      </c>
      <c r="I25" s="106">
        <v>106966.2699</v>
      </c>
      <c r="J25" s="107">
        <v>6.2756123431839089E-2</v>
      </c>
      <c r="K25" s="107">
        <v>4.95606679297311E-2</v>
      </c>
      <c r="L25" s="107">
        <v>6.2269567627753757E-2</v>
      </c>
      <c r="M25" s="107">
        <v>4.8749677003592923E-2</v>
      </c>
      <c r="N25" s="107">
        <v>6.3235841652047875E-2</v>
      </c>
      <c r="O25" s="107">
        <v>4.908621755888673E-2</v>
      </c>
    </row>
    <row r="26" spans="1:15">
      <c r="A26" s="105" t="s">
        <v>169</v>
      </c>
      <c r="B26" s="105">
        <v>8</v>
      </c>
      <c r="C26" s="105">
        <v>5</v>
      </c>
      <c r="D26" s="106">
        <v>354104.07441</v>
      </c>
      <c r="E26" s="106">
        <v>486887.63956000004</v>
      </c>
      <c r="F26" s="106">
        <v>342043.4739199999</v>
      </c>
      <c r="G26" s="106">
        <v>488054.98544000025</v>
      </c>
      <c r="H26" s="106">
        <v>341468.41185999999</v>
      </c>
      <c r="I26" s="106">
        <v>506359.69733999984</v>
      </c>
      <c r="J26" s="107">
        <v>7.5713124223093314E-2</v>
      </c>
      <c r="K26" s="107">
        <v>5.0566533385309781E-2</v>
      </c>
      <c r="L26" s="107">
        <v>7.5363021441173975E-2</v>
      </c>
      <c r="M26" s="107">
        <v>5.0706841069507617E-2</v>
      </c>
      <c r="N26" s="107">
        <v>7.6836491897920925E-2</v>
      </c>
      <c r="O26" s="107">
        <v>5.1202238089146333E-2</v>
      </c>
    </row>
    <row r="27" spans="1:15">
      <c r="A27" s="105" t="s">
        <v>170</v>
      </c>
      <c r="B27" s="105">
        <v>0</v>
      </c>
      <c r="C27" s="105">
        <v>0</v>
      </c>
      <c r="D27" s="106">
        <v>0</v>
      </c>
      <c r="E27" s="106">
        <v>0</v>
      </c>
      <c r="F27" s="106">
        <v>0</v>
      </c>
      <c r="G27" s="106">
        <v>0</v>
      </c>
      <c r="H27" s="106">
        <v>0</v>
      </c>
      <c r="I27" s="106">
        <v>0</v>
      </c>
      <c r="J27" s="107">
        <v>0</v>
      </c>
      <c r="K27" s="107">
        <v>0</v>
      </c>
      <c r="L27" s="107">
        <v>0</v>
      </c>
      <c r="M27" s="107">
        <v>0</v>
      </c>
      <c r="N27" s="107">
        <v>0</v>
      </c>
      <c r="O27" s="107">
        <v>0</v>
      </c>
    </row>
    <row r="28" spans="1:15">
      <c r="A28" s="105" t="s">
        <v>171</v>
      </c>
      <c r="B28" s="105">
        <v>1</v>
      </c>
      <c r="C28" s="105">
        <v>0</v>
      </c>
      <c r="D28" s="106">
        <v>3968.6512300000004</v>
      </c>
      <c r="E28" s="106">
        <v>0</v>
      </c>
      <c r="F28" s="106">
        <v>2286.74557</v>
      </c>
      <c r="G28" s="106">
        <v>0</v>
      </c>
      <c r="H28" s="106">
        <v>2274.8376300000004</v>
      </c>
      <c r="I28" s="106">
        <v>0</v>
      </c>
      <c r="J28" s="107">
        <v>0.10108367766645074</v>
      </c>
      <c r="K28" s="107">
        <v>0</v>
      </c>
      <c r="L28" s="107">
        <v>0.10534314960469519</v>
      </c>
      <c r="M28" s="107">
        <v>0</v>
      </c>
      <c r="N28" s="107">
        <v>0.11789193951851304</v>
      </c>
      <c r="O28" s="107">
        <v>0</v>
      </c>
    </row>
    <row r="29" spans="1:15">
      <c r="A29" s="105" t="s">
        <v>172</v>
      </c>
      <c r="B29" s="105">
        <v>0</v>
      </c>
      <c r="C29" s="105">
        <v>0</v>
      </c>
      <c r="D29" s="106">
        <v>0</v>
      </c>
      <c r="E29" s="106">
        <v>0</v>
      </c>
      <c r="F29" s="106">
        <v>0</v>
      </c>
      <c r="G29" s="106">
        <v>0</v>
      </c>
      <c r="H29" s="106">
        <v>0</v>
      </c>
      <c r="I29" s="106">
        <v>0</v>
      </c>
      <c r="J29" s="107">
        <v>0</v>
      </c>
      <c r="K29" s="107">
        <v>0</v>
      </c>
      <c r="L29" s="107">
        <v>0</v>
      </c>
      <c r="M29" s="107">
        <v>0</v>
      </c>
      <c r="N29" s="107">
        <v>0</v>
      </c>
      <c r="O29" s="107">
        <v>0</v>
      </c>
    </row>
    <row r="30" spans="1:15">
      <c r="A30" s="105" t="s">
        <v>173</v>
      </c>
      <c r="B30" s="105">
        <v>0</v>
      </c>
      <c r="C30" s="105">
        <v>0</v>
      </c>
      <c r="D30" s="106">
        <v>37588.617789999997</v>
      </c>
      <c r="E30" s="106">
        <v>6862.4294100000006</v>
      </c>
      <c r="F30" s="106">
        <v>38238.291639999996</v>
      </c>
      <c r="G30" s="106">
        <v>6789.1426300000003</v>
      </c>
      <c r="H30" s="106">
        <v>39559.318089999979</v>
      </c>
      <c r="I30" s="106">
        <v>7406.0182099999993</v>
      </c>
      <c r="J30" s="107">
        <v>0.10251958774759297</v>
      </c>
      <c r="K30" s="107">
        <v>0.12082025164064897</v>
      </c>
      <c r="L30" s="107">
        <v>0.10551799790210159</v>
      </c>
      <c r="M30" s="107">
        <v>0.12031544668262167</v>
      </c>
      <c r="N30" s="107">
        <v>0.1161057548525472</v>
      </c>
      <c r="O30" s="107">
        <v>0.1173555002691227</v>
      </c>
    </row>
    <row r="31" spans="1:15">
      <c r="A31" s="105" t="s">
        <v>174</v>
      </c>
      <c r="B31" s="105">
        <v>2</v>
      </c>
      <c r="C31" s="105">
        <v>5</v>
      </c>
      <c r="D31" s="106">
        <v>40389.404940000008</v>
      </c>
      <c r="E31" s="106">
        <v>106660.01046</v>
      </c>
      <c r="F31" s="106">
        <v>39680.850090000014</v>
      </c>
      <c r="G31" s="106">
        <v>101080.49232999999</v>
      </c>
      <c r="H31" s="106">
        <v>40913.440310000005</v>
      </c>
      <c r="I31" s="106">
        <v>97171.983890000003</v>
      </c>
      <c r="J31" s="107">
        <v>7.7611752162995859E-2</v>
      </c>
      <c r="K31" s="107">
        <v>4.7250434480954492E-2</v>
      </c>
      <c r="L31" s="107">
        <v>7.7555099033563349E-2</v>
      </c>
      <c r="M31" s="107">
        <v>4.7318769100291272E-2</v>
      </c>
      <c r="N31" s="107">
        <v>7.6657250443404268E-2</v>
      </c>
      <c r="O31" s="107">
        <v>4.7121762083632258E-2</v>
      </c>
    </row>
    <row r="32" spans="1:15">
      <c r="A32" s="105" t="s">
        <v>175</v>
      </c>
      <c r="B32" s="105">
        <v>2</v>
      </c>
      <c r="C32" s="105">
        <v>4</v>
      </c>
      <c r="D32" s="106">
        <v>113212.89249999999</v>
      </c>
      <c r="E32" s="106">
        <v>38214.937740000001</v>
      </c>
      <c r="F32" s="106">
        <v>110127.73036999999</v>
      </c>
      <c r="G32" s="106">
        <v>33500.065050000005</v>
      </c>
      <c r="H32" s="106">
        <v>105104.85008999999</v>
      </c>
      <c r="I32" s="106">
        <v>30253.311369999999</v>
      </c>
      <c r="J32" s="107">
        <v>6.1260455441050875E-2</v>
      </c>
      <c r="K32" s="107">
        <v>5.11083341322063E-2</v>
      </c>
      <c r="L32" s="107">
        <v>6.1461942916409926E-2</v>
      </c>
      <c r="M32" s="107">
        <v>5.1961027620349556E-2</v>
      </c>
      <c r="N32" s="107">
        <v>6.3293158681319919E-2</v>
      </c>
      <c r="O32" s="107">
        <v>5.3725958035890545E-2</v>
      </c>
    </row>
    <row r="33" spans="1:15">
      <c r="A33" s="105" t="s">
        <v>176</v>
      </c>
      <c r="B33" s="105">
        <v>62</v>
      </c>
      <c r="C33" s="105">
        <v>3</v>
      </c>
      <c r="D33" s="106">
        <v>52513.700700000016</v>
      </c>
      <c r="E33" s="106">
        <v>13968.33295</v>
      </c>
      <c r="F33" s="106">
        <v>51129.762900000002</v>
      </c>
      <c r="G33" s="106">
        <v>10168.76945</v>
      </c>
      <c r="H33" s="106">
        <v>32056.076269999998</v>
      </c>
      <c r="I33" s="106">
        <v>1102.0433700000001</v>
      </c>
      <c r="J33" s="107">
        <v>6.929992123363854E-2</v>
      </c>
      <c r="K33" s="107">
        <v>5.0694225551318285E-2</v>
      </c>
      <c r="L33" s="107">
        <v>8.4753613012220674E-2</v>
      </c>
      <c r="M33" s="107">
        <v>5.0369810026162344E-2</v>
      </c>
      <c r="N33" s="107">
        <v>9.9793464298551376E-2</v>
      </c>
      <c r="O33" s="107">
        <v>0</v>
      </c>
    </row>
    <row r="35" spans="1:15">
      <c r="A35" s="143" t="s">
        <v>444</v>
      </c>
      <c r="B35" s="143"/>
      <c r="C35" s="143"/>
      <c r="D35" s="143"/>
      <c r="E35" s="143"/>
      <c r="F35" s="143"/>
      <c r="G35" s="143"/>
      <c r="H35" s="143"/>
      <c r="I35" s="143"/>
      <c r="J35" s="143"/>
      <c r="K35" s="143"/>
      <c r="L35" s="143"/>
      <c r="M35" s="143"/>
      <c r="N35" s="143"/>
      <c r="O35" s="143"/>
    </row>
    <row r="36" spans="1:15">
      <c r="A36" s="144" t="s">
        <v>445</v>
      </c>
      <c r="B36" s="144"/>
      <c r="C36" s="144"/>
      <c r="D36" s="144"/>
      <c r="E36" s="144"/>
      <c r="F36" s="144"/>
      <c r="G36" s="144"/>
      <c r="H36" s="144"/>
      <c r="I36" s="144"/>
      <c r="J36" s="144"/>
      <c r="K36" s="144"/>
      <c r="L36" s="144"/>
      <c r="M36" s="144"/>
      <c r="N36" s="144"/>
      <c r="O36" s="144"/>
    </row>
    <row r="38" spans="1:15">
      <c r="A38" s="143" t="s">
        <v>446</v>
      </c>
      <c r="B38" s="143"/>
      <c r="C38" s="143"/>
      <c r="D38" s="143"/>
      <c r="E38" s="143"/>
      <c r="F38" s="143"/>
      <c r="G38" s="143"/>
      <c r="H38" s="143"/>
      <c r="I38" s="143"/>
      <c r="J38" s="143"/>
      <c r="K38" s="143"/>
      <c r="L38" s="143"/>
      <c r="M38" s="143"/>
      <c r="N38" s="143"/>
      <c r="O38" s="143"/>
    </row>
    <row r="39" spans="1:15">
      <c r="A39" s="135" t="s">
        <v>177</v>
      </c>
      <c r="B39" s="135"/>
      <c r="C39" s="135"/>
      <c r="D39" s="135"/>
      <c r="E39" s="135"/>
      <c r="F39" s="135"/>
      <c r="G39" s="135"/>
      <c r="H39" s="135"/>
      <c r="I39" s="135"/>
      <c r="J39" s="135"/>
      <c r="K39" s="135"/>
      <c r="L39" s="135"/>
      <c r="M39" s="135"/>
      <c r="N39" s="135"/>
      <c r="O39" s="135"/>
    </row>
    <row r="40" spans="1:15">
      <c r="A40" s="108" t="s">
        <v>178</v>
      </c>
    </row>
    <row r="41" spans="1:15">
      <c r="A41" s="108" t="s">
        <v>179</v>
      </c>
    </row>
    <row r="43" spans="1:15">
      <c r="A43" s="109" t="s">
        <v>120</v>
      </c>
      <c r="B43" s="110"/>
    </row>
    <row r="44" spans="1:15">
      <c r="A44" s="51" t="s">
        <v>201</v>
      </c>
      <c r="B44" s="52" t="s">
        <v>202</v>
      </c>
    </row>
    <row r="45" spans="1:15">
      <c r="A45" s="109"/>
      <c r="B45" s="109"/>
    </row>
    <row r="46" spans="1:15">
      <c r="A46" s="109" t="s">
        <v>121</v>
      </c>
      <c r="B46" s="111">
        <f>Anexa_1!B98</f>
        <v>43612</v>
      </c>
    </row>
  </sheetData>
  <mergeCells count="22">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 ref="A7:O7"/>
    <mergeCell ref="A1:O1"/>
    <mergeCell ref="A2:O2"/>
    <mergeCell ref="A3:O3"/>
    <mergeCell ref="A4:O4"/>
    <mergeCell ref="A6:O6"/>
  </mergeCells>
  <pageMargins left="0.7" right="0.7" top="0.75" bottom="0.75" header="0.3" footer="0.3"/>
  <pageSetup paperSize="9" scale="5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44"/>
  <sheetViews>
    <sheetView view="pageBreakPreview" zoomScale="77" zoomScaleNormal="80" zoomScaleSheetLayoutView="77" workbookViewId="0">
      <selection activeCell="B14" sqref="B14:M33"/>
    </sheetView>
  </sheetViews>
  <sheetFormatPr defaultRowHeight="15"/>
  <cols>
    <col min="1" max="1" width="50.7109375" style="28" bestFit="1" customWidth="1"/>
    <col min="2" max="2" width="14.28515625" style="28" customWidth="1"/>
    <col min="3" max="3" width="14.140625" style="28" customWidth="1"/>
    <col min="4" max="5" width="13.85546875" style="28" customWidth="1"/>
    <col min="6" max="6" width="14.5703125" style="28" customWidth="1"/>
    <col min="7" max="7" width="14.28515625" style="28" customWidth="1"/>
    <col min="8" max="13" width="9.28515625" style="28" customWidth="1"/>
    <col min="14" max="256" width="9.140625" style="28"/>
    <col min="257" max="257" width="50.7109375" style="28" bestFit="1" customWidth="1"/>
    <col min="258" max="263" width="19.5703125" style="28" bestFit="1" customWidth="1"/>
    <col min="264" max="269" width="9.28515625" style="28" customWidth="1"/>
    <col min="270" max="512" width="9.140625" style="28"/>
    <col min="513" max="513" width="50.7109375" style="28" bestFit="1" customWidth="1"/>
    <col min="514" max="519" width="19.5703125" style="28" bestFit="1" customWidth="1"/>
    <col min="520" max="525" width="9.28515625" style="28" customWidth="1"/>
    <col min="526" max="768" width="9.140625" style="28"/>
    <col min="769" max="769" width="50.7109375" style="28" bestFit="1" customWidth="1"/>
    <col min="770" max="775" width="19.5703125" style="28" bestFit="1" customWidth="1"/>
    <col min="776" max="781" width="9.28515625" style="28" customWidth="1"/>
    <col min="782" max="1024" width="9.140625" style="28"/>
    <col min="1025" max="1025" width="50.7109375" style="28" bestFit="1" customWidth="1"/>
    <col min="1026" max="1031" width="19.5703125" style="28" bestFit="1" customWidth="1"/>
    <col min="1032" max="1037" width="9.28515625" style="28" customWidth="1"/>
    <col min="1038" max="1280" width="9.140625" style="28"/>
    <col min="1281" max="1281" width="50.7109375" style="28" bestFit="1" customWidth="1"/>
    <col min="1282" max="1287" width="19.5703125" style="28" bestFit="1" customWidth="1"/>
    <col min="1288" max="1293" width="9.28515625" style="28" customWidth="1"/>
    <col min="1294" max="1536" width="9.140625" style="28"/>
    <col min="1537" max="1537" width="50.7109375" style="28" bestFit="1" customWidth="1"/>
    <col min="1538" max="1543" width="19.5703125" style="28" bestFit="1" customWidth="1"/>
    <col min="1544" max="1549" width="9.28515625" style="28" customWidth="1"/>
    <col min="1550" max="1792" width="9.140625" style="28"/>
    <col min="1793" max="1793" width="50.7109375" style="28" bestFit="1" customWidth="1"/>
    <col min="1794" max="1799" width="19.5703125" style="28" bestFit="1" customWidth="1"/>
    <col min="1800" max="1805" width="9.28515625" style="28" customWidth="1"/>
    <col min="1806" max="2048" width="9.140625" style="28"/>
    <col min="2049" max="2049" width="50.7109375" style="28" bestFit="1" customWidth="1"/>
    <col min="2050" max="2055" width="19.5703125" style="28" bestFit="1" customWidth="1"/>
    <col min="2056" max="2061" width="9.28515625" style="28" customWidth="1"/>
    <col min="2062" max="2304" width="9.140625" style="28"/>
    <col min="2305" max="2305" width="50.7109375" style="28" bestFit="1" customWidth="1"/>
    <col min="2306" max="2311" width="19.5703125" style="28" bestFit="1" customWidth="1"/>
    <col min="2312" max="2317" width="9.28515625" style="28" customWidth="1"/>
    <col min="2318" max="2560" width="9.140625" style="28"/>
    <col min="2561" max="2561" width="50.7109375" style="28" bestFit="1" customWidth="1"/>
    <col min="2562" max="2567" width="19.5703125" style="28" bestFit="1" customWidth="1"/>
    <col min="2568" max="2573" width="9.28515625" style="28" customWidth="1"/>
    <col min="2574" max="2816" width="9.140625" style="28"/>
    <col min="2817" max="2817" width="50.7109375" style="28" bestFit="1" customWidth="1"/>
    <col min="2818" max="2823" width="19.5703125" style="28" bestFit="1" customWidth="1"/>
    <col min="2824" max="2829" width="9.28515625" style="28" customWidth="1"/>
    <col min="2830" max="3072" width="9.140625" style="28"/>
    <col min="3073" max="3073" width="50.7109375" style="28" bestFit="1" customWidth="1"/>
    <col min="3074" max="3079" width="19.5703125" style="28" bestFit="1" customWidth="1"/>
    <col min="3080" max="3085" width="9.28515625" style="28" customWidth="1"/>
    <col min="3086" max="3328" width="9.140625" style="28"/>
    <col min="3329" max="3329" width="50.7109375" style="28" bestFit="1" customWidth="1"/>
    <col min="3330" max="3335" width="19.5703125" style="28" bestFit="1" customWidth="1"/>
    <col min="3336" max="3341" width="9.28515625" style="28" customWidth="1"/>
    <col min="3342" max="3584" width="9.140625" style="28"/>
    <col min="3585" max="3585" width="50.7109375" style="28" bestFit="1" customWidth="1"/>
    <col min="3586" max="3591" width="19.5703125" style="28" bestFit="1" customWidth="1"/>
    <col min="3592" max="3597" width="9.28515625" style="28" customWidth="1"/>
    <col min="3598" max="3840" width="9.140625" style="28"/>
    <col min="3841" max="3841" width="50.7109375" style="28" bestFit="1" customWidth="1"/>
    <col min="3842" max="3847" width="19.5703125" style="28" bestFit="1" customWidth="1"/>
    <col min="3848" max="3853" width="9.28515625" style="28" customWidth="1"/>
    <col min="3854" max="4096" width="9.140625" style="28"/>
    <col min="4097" max="4097" width="50.7109375" style="28" bestFit="1" customWidth="1"/>
    <col min="4098" max="4103" width="19.5703125" style="28" bestFit="1" customWidth="1"/>
    <col min="4104" max="4109" width="9.28515625" style="28" customWidth="1"/>
    <col min="4110" max="4352" width="9.140625" style="28"/>
    <col min="4353" max="4353" width="50.7109375" style="28" bestFit="1" customWidth="1"/>
    <col min="4354" max="4359" width="19.5703125" style="28" bestFit="1" customWidth="1"/>
    <col min="4360" max="4365" width="9.28515625" style="28" customWidth="1"/>
    <col min="4366" max="4608" width="9.140625" style="28"/>
    <col min="4609" max="4609" width="50.7109375" style="28" bestFit="1" customWidth="1"/>
    <col min="4610" max="4615" width="19.5703125" style="28" bestFit="1" customWidth="1"/>
    <col min="4616" max="4621" width="9.28515625" style="28" customWidth="1"/>
    <col min="4622" max="4864" width="9.140625" style="28"/>
    <col min="4865" max="4865" width="50.7109375" style="28" bestFit="1" customWidth="1"/>
    <col min="4866" max="4871" width="19.5703125" style="28" bestFit="1" customWidth="1"/>
    <col min="4872" max="4877" width="9.28515625" style="28" customWidth="1"/>
    <col min="4878" max="5120" width="9.140625" style="28"/>
    <col min="5121" max="5121" width="50.7109375" style="28" bestFit="1" customWidth="1"/>
    <col min="5122" max="5127" width="19.5703125" style="28" bestFit="1" customWidth="1"/>
    <col min="5128" max="5133" width="9.28515625" style="28" customWidth="1"/>
    <col min="5134" max="5376" width="9.140625" style="28"/>
    <col min="5377" max="5377" width="50.7109375" style="28" bestFit="1" customWidth="1"/>
    <col min="5378" max="5383" width="19.5703125" style="28" bestFit="1" customWidth="1"/>
    <col min="5384" max="5389" width="9.28515625" style="28" customWidth="1"/>
    <col min="5390" max="5632" width="9.140625" style="28"/>
    <col min="5633" max="5633" width="50.7109375" style="28" bestFit="1" customWidth="1"/>
    <col min="5634" max="5639" width="19.5703125" style="28" bestFit="1" customWidth="1"/>
    <col min="5640" max="5645" width="9.28515625" style="28" customWidth="1"/>
    <col min="5646" max="5888" width="9.140625" style="28"/>
    <col min="5889" max="5889" width="50.7109375" style="28" bestFit="1" customWidth="1"/>
    <col min="5890" max="5895" width="19.5703125" style="28" bestFit="1" customWidth="1"/>
    <col min="5896" max="5901" width="9.28515625" style="28" customWidth="1"/>
    <col min="5902" max="6144" width="9.140625" style="28"/>
    <col min="6145" max="6145" width="50.7109375" style="28" bestFit="1" customWidth="1"/>
    <col min="6146" max="6151" width="19.5703125" style="28" bestFit="1" customWidth="1"/>
    <col min="6152" max="6157" width="9.28515625" style="28" customWidth="1"/>
    <col min="6158" max="6400" width="9.140625" style="28"/>
    <col min="6401" max="6401" width="50.7109375" style="28" bestFit="1" customWidth="1"/>
    <col min="6402" max="6407" width="19.5703125" style="28" bestFit="1" customWidth="1"/>
    <col min="6408" max="6413" width="9.28515625" style="28" customWidth="1"/>
    <col min="6414" max="6656" width="9.140625" style="28"/>
    <col min="6657" max="6657" width="50.7109375" style="28" bestFit="1" customWidth="1"/>
    <col min="6658" max="6663" width="19.5703125" style="28" bestFit="1" customWidth="1"/>
    <col min="6664" max="6669" width="9.28515625" style="28" customWidth="1"/>
    <col min="6670" max="6912" width="9.140625" style="28"/>
    <col min="6913" max="6913" width="50.7109375" style="28" bestFit="1" customWidth="1"/>
    <col min="6914" max="6919" width="19.5703125" style="28" bestFit="1" customWidth="1"/>
    <col min="6920" max="6925" width="9.28515625" style="28" customWidth="1"/>
    <col min="6926" max="7168" width="9.140625" style="28"/>
    <col min="7169" max="7169" width="50.7109375" style="28" bestFit="1" customWidth="1"/>
    <col min="7170" max="7175" width="19.5703125" style="28" bestFit="1" customWidth="1"/>
    <col min="7176" max="7181" width="9.28515625" style="28" customWidth="1"/>
    <col min="7182" max="7424" width="9.140625" style="28"/>
    <col min="7425" max="7425" width="50.7109375" style="28" bestFit="1" customWidth="1"/>
    <col min="7426" max="7431" width="19.5703125" style="28" bestFit="1" customWidth="1"/>
    <col min="7432" max="7437" width="9.28515625" style="28" customWidth="1"/>
    <col min="7438" max="7680" width="9.140625" style="28"/>
    <col min="7681" max="7681" width="50.7109375" style="28" bestFit="1" customWidth="1"/>
    <col min="7682" max="7687" width="19.5703125" style="28" bestFit="1" customWidth="1"/>
    <col min="7688" max="7693" width="9.28515625" style="28" customWidth="1"/>
    <col min="7694" max="7936" width="9.140625" style="28"/>
    <col min="7937" max="7937" width="50.7109375" style="28" bestFit="1" customWidth="1"/>
    <col min="7938" max="7943" width="19.5703125" style="28" bestFit="1" customWidth="1"/>
    <col min="7944" max="7949" width="9.28515625" style="28" customWidth="1"/>
    <col min="7950" max="8192" width="9.140625" style="28"/>
    <col min="8193" max="8193" width="50.7109375" style="28" bestFit="1" customWidth="1"/>
    <col min="8194" max="8199" width="19.5703125" style="28" bestFit="1" customWidth="1"/>
    <col min="8200" max="8205" width="9.28515625" style="28" customWidth="1"/>
    <col min="8206" max="8448" width="9.140625" style="28"/>
    <col min="8449" max="8449" width="50.7109375" style="28" bestFit="1" customWidth="1"/>
    <col min="8450" max="8455" width="19.5703125" style="28" bestFit="1" customWidth="1"/>
    <col min="8456" max="8461" width="9.28515625" style="28" customWidth="1"/>
    <col min="8462" max="8704" width="9.140625" style="28"/>
    <col min="8705" max="8705" width="50.7109375" style="28" bestFit="1" customWidth="1"/>
    <col min="8706" max="8711" width="19.5703125" style="28" bestFit="1" customWidth="1"/>
    <col min="8712" max="8717" width="9.28515625" style="28" customWidth="1"/>
    <col min="8718" max="8960" width="9.140625" style="28"/>
    <col min="8961" max="8961" width="50.7109375" style="28" bestFit="1" customWidth="1"/>
    <col min="8962" max="8967" width="19.5703125" style="28" bestFit="1" customWidth="1"/>
    <col min="8968" max="8973" width="9.28515625" style="28" customWidth="1"/>
    <col min="8974" max="9216" width="9.140625" style="28"/>
    <col min="9217" max="9217" width="50.7109375" style="28" bestFit="1" customWidth="1"/>
    <col min="9218" max="9223" width="19.5703125" style="28" bestFit="1" customWidth="1"/>
    <col min="9224" max="9229" width="9.28515625" style="28" customWidth="1"/>
    <col min="9230" max="9472" width="9.140625" style="28"/>
    <col min="9473" max="9473" width="50.7109375" style="28" bestFit="1" customWidth="1"/>
    <col min="9474" max="9479" width="19.5703125" style="28" bestFit="1" customWidth="1"/>
    <col min="9480" max="9485" width="9.28515625" style="28" customWidth="1"/>
    <col min="9486" max="9728" width="9.140625" style="28"/>
    <col min="9729" max="9729" width="50.7109375" style="28" bestFit="1" customWidth="1"/>
    <col min="9730" max="9735" width="19.5703125" style="28" bestFit="1" customWidth="1"/>
    <col min="9736" max="9741" width="9.28515625" style="28" customWidth="1"/>
    <col min="9742" max="9984" width="9.140625" style="28"/>
    <col min="9985" max="9985" width="50.7109375" style="28" bestFit="1" customWidth="1"/>
    <col min="9986" max="9991" width="19.5703125" style="28" bestFit="1" customWidth="1"/>
    <col min="9992" max="9997" width="9.28515625" style="28" customWidth="1"/>
    <col min="9998" max="10240" width="9.140625" style="28"/>
    <col min="10241" max="10241" width="50.7109375" style="28" bestFit="1" customWidth="1"/>
    <col min="10242" max="10247" width="19.5703125" style="28" bestFit="1" customWidth="1"/>
    <col min="10248" max="10253" width="9.28515625" style="28" customWidth="1"/>
    <col min="10254" max="10496" width="9.140625" style="28"/>
    <col min="10497" max="10497" width="50.7109375" style="28" bestFit="1" customWidth="1"/>
    <col min="10498" max="10503" width="19.5703125" style="28" bestFit="1" customWidth="1"/>
    <col min="10504" max="10509" width="9.28515625" style="28" customWidth="1"/>
    <col min="10510" max="10752" width="9.140625" style="28"/>
    <col min="10753" max="10753" width="50.7109375" style="28" bestFit="1" customWidth="1"/>
    <col min="10754" max="10759" width="19.5703125" style="28" bestFit="1" customWidth="1"/>
    <col min="10760" max="10765" width="9.28515625" style="28" customWidth="1"/>
    <col min="10766" max="11008" width="9.140625" style="28"/>
    <col min="11009" max="11009" width="50.7109375" style="28" bestFit="1" customWidth="1"/>
    <col min="11010" max="11015" width="19.5703125" style="28" bestFit="1" customWidth="1"/>
    <col min="11016" max="11021" width="9.28515625" style="28" customWidth="1"/>
    <col min="11022" max="11264" width="9.140625" style="28"/>
    <col min="11265" max="11265" width="50.7109375" style="28" bestFit="1" customWidth="1"/>
    <col min="11266" max="11271" width="19.5703125" style="28" bestFit="1" customWidth="1"/>
    <col min="11272" max="11277" width="9.28515625" style="28" customWidth="1"/>
    <col min="11278" max="11520" width="9.140625" style="28"/>
    <col min="11521" max="11521" width="50.7109375" style="28" bestFit="1" customWidth="1"/>
    <col min="11522" max="11527" width="19.5703125" style="28" bestFit="1" customWidth="1"/>
    <col min="11528" max="11533" width="9.28515625" style="28" customWidth="1"/>
    <col min="11534" max="11776" width="9.140625" style="28"/>
    <col min="11777" max="11777" width="50.7109375" style="28" bestFit="1" customWidth="1"/>
    <col min="11778" max="11783" width="19.5703125" style="28" bestFit="1" customWidth="1"/>
    <col min="11784" max="11789" width="9.28515625" style="28" customWidth="1"/>
    <col min="11790" max="12032" width="9.140625" style="28"/>
    <col min="12033" max="12033" width="50.7109375" style="28" bestFit="1" customWidth="1"/>
    <col min="12034" max="12039" width="19.5703125" style="28" bestFit="1" customWidth="1"/>
    <col min="12040" max="12045" width="9.28515625" style="28" customWidth="1"/>
    <col min="12046" max="12288" width="9.140625" style="28"/>
    <col min="12289" max="12289" width="50.7109375" style="28" bestFit="1" customWidth="1"/>
    <col min="12290" max="12295" width="19.5703125" style="28" bestFit="1" customWidth="1"/>
    <col min="12296" max="12301" width="9.28515625" style="28" customWidth="1"/>
    <col min="12302" max="12544" width="9.140625" style="28"/>
    <col min="12545" max="12545" width="50.7109375" style="28" bestFit="1" customWidth="1"/>
    <col min="12546" max="12551" width="19.5703125" style="28" bestFit="1" customWidth="1"/>
    <col min="12552" max="12557" width="9.28515625" style="28" customWidth="1"/>
    <col min="12558" max="12800" width="9.140625" style="28"/>
    <col min="12801" max="12801" width="50.7109375" style="28" bestFit="1" customWidth="1"/>
    <col min="12802" max="12807" width="19.5703125" style="28" bestFit="1" customWidth="1"/>
    <col min="12808" max="12813" width="9.28515625" style="28" customWidth="1"/>
    <col min="12814" max="13056" width="9.140625" style="28"/>
    <col min="13057" max="13057" width="50.7109375" style="28" bestFit="1" customWidth="1"/>
    <col min="13058" max="13063" width="19.5703125" style="28" bestFit="1" customWidth="1"/>
    <col min="13064" max="13069" width="9.28515625" style="28" customWidth="1"/>
    <col min="13070" max="13312" width="9.140625" style="28"/>
    <col min="13313" max="13313" width="50.7109375" style="28" bestFit="1" customWidth="1"/>
    <col min="13314" max="13319" width="19.5703125" style="28" bestFit="1" customWidth="1"/>
    <col min="13320" max="13325" width="9.28515625" style="28" customWidth="1"/>
    <col min="13326" max="13568" width="9.140625" style="28"/>
    <col min="13569" max="13569" width="50.7109375" style="28" bestFit="1" customWidth="1"/>
    <col min="13570" max="13575" width="19.5703125" style="28" bestFit="1" customWidth="1"/>
    <col min="13576" max="13581" width="9.28515625" style="28" customWidth="1"/>
    <col min="13582" max="13824" width="9.140625" style="28"/>
    <col min="13825" max="13825" width="50.7109375" style="28" bestFit="1" customWidth="1"/>
    <col min="13826" max="13831" width="19.5703125" style="28" bestFit="1" customWidth="1"/>
    <col min="13832" max="13837" width="9.28515625" style="28" customWidth="1"/>
    <col min="13838" max="14080" width="9.140625" style="28"/>
    <col min="14081" max="14081" width="50.7109375" style="28" bestFit="1" customWidth="1"/>
    <col min="14082" max="14087" width="19.5703125" style="28" bestFit="1" customWidth="1"/>
    <col min="14088" max="14093" width="9.28515625" style="28" customWidth="1"/>
    <col min="14094" max="14336" width="9.140625" style="28"/>
    <col min="14337" max="14337" width="50.7109375" style="28" bestFit="1" customWidth="1"/>
    <col min="14338" max="14343" width="19.5703125" style="28" bestFit="1" customWidth="1"/>
    <col min="14344" max="14349" width="9.28515625" style="28" customWidth="1"/>
    <col min="14350" max="14592" width="9.140625" style="28"/>
    <col min="14593" max="14593" width="50.7109375" style="28" bestFit="1" customWidth="1"/>
    <col min="14594" max="14599" width="19.5703125" style="28" bestFit="1" customWidth="1"/>
    <col min="14600" max="14605" width="9.28515625" style="28" customWidth="1"/>
    <col min="14606" max="14848" width="9.140625" style="28"/>
    <col min="14849" max="14849" width="50.7109375" style="28" bestFit="1" customWidth="1"/>
    <col min="14850" max="14855" width="19.5703125" style="28" bestFit="1" customWidth="1"/>
    <col min="14856" max="14861" width="9.28515625" style="28" customWidth="1"/>
    <col min="14862" max="15104" width="9.140625" style="28"/>
    <col min="15105" max="15105" width="50.7109375" style="28" bestFit="1" customWidth="1"/>
    <col min="15106" max="15111" width="19.5703125" style="28" bestFit="1" customWidth="1"/>
    <col min="15112" max="15117" width="9.28515625" style="28" customWidth="1"/>
    <col min="15118" max="15360" width="9.140625" style="28"/>
    <col min="15361" max="15361" width="50.7109375" style="28" bestFit="1" customWidth="1"/>
    <col min="15362" max="15367" width="19.5703125" style="28" bestFit="1" customWidth="1"/>
    <col min="15368" max="15373" width="9.28515625" style="28" customWidth="1"/>
    <col min="15374" max="15616" width="9.140625" style="28"/>
    <col min="15617" max="15617" width="50.7109375" style="28" bestFit="1" customWidth="1"/>
    <col min="15618" max="15623" width="19.5703125" style="28" bestFit="1" customWidth="1"/>
    <col min="15624" max="15629" width="9.28515625" style="28" customWidth="1"/>
    <col min="15630" max="15872" width="9.140625" style="28"/>
    <col min="15873" max="15873" width="50.7109375" style="28" bestFit="1" customWidth="1"/>
    <col min="15874" max="15879" width="19.5703125" style="28" bestFit="1" customWidth="1"/>
    <col min="15880" max="15885" width="9.28515625" style="28" customWidth="1"/>
    <col min="15886" max="16128" width="9.140625" style="28"/>
    <col min="16129" max="16129" width="50.7109375" style="28" bestFit="1" customWidth="1"/>
    <col min="16130" max="16135" width="19.5703125" style="28" bestFit="1" customWidth="1"/>
    <col min="16136" max="16141" width="9.28515625" style="28" customWidth="1"/>
    <col min="16142" max="16384" width="9.140625" style="28"/>
  </cols>
  <sheetData>
    <row r="1" spans="1:16">
      <c r="A1" s="146" t="s">
        <v>180</v>
      </c>
      <c r="B1" s="146"/>
      <c r="C1" s="146"/>
      <c r="D1" s="146"/>
      <c r="E1" s="146"/>
      <c r="F1" s="146"/>
      <c r="G1" s="146"/>
      <c r="H1" s="146"/>
      <c r="I1" s="146"/>
      <c r="J1" s="146"/>
      <c r="K1" s="146"/>
      <c r="L1" s="146"/>
      <c r="M1" s="146"/>
      <c r="N1" s="29"/>
      <c r="P1" s="29"/>
    </row>
    <row r="2" spans="1:16">
      <c r="A2" s="146" t="s">
        <v>31</v>
      </c>
      <c r="B2" s="146"/>
      <c r="C2" s="146"/>
      <c r="D2" s="146"/>
      <c r="E2" s="146"/>
      <c r="F2" s="146"/>
      <c r="G2" s="146"/>
      <c r="H2" s="146"/>
      <c r="I2" s="146"/>
      <c r="J2" s="146"/>
      <c r="K2" s="146"/>
      <c r="L2" s="146"/>
      <c r="M2" s="146"/>
      <c r="N2" s="29"/>
      <c r="P2" s="29"/>
    </row>
    <row r="3" spans="1:16">
      <c r="A3" s="146" t="s">
        <v>32</v>
      </c>
      <c r="B3" s="146"/>
      <c r="C3" s="146"/>
      <c r="D3" s="146"/>
      <c r="E3" s="146"/>
      <c r="F3" s="146"/>
      <c r="G3" s="146"/>
      <c r="H3" s="146"/>
      <c r="I3" s="146"/>
      <c r="J3" s="146"/>
      <c r="K3" s="146"/>
      <c r="L3" s="146"/>
      <c r="M3" s="146"/>
      <c r="N3" s="29"/>
      <c r="P3" s="29"/>
    </row>
    <row r="4" spans="1:16">
      <c r="A4" s="146" t="s">
        <v>33</v>
      </c>
      <c r="B4" s="146"/>
      <c r="C4" s="146"/>
      <c r="D4" s="146"/>
      <c r="E4" s="146"/>
      <c r="F4" s="146"/>
      <c r="G4" s="146"/>
      <c r="H4" s="146"/>
      <c r="I4" s="146"/>
      <c r="J4" s="146"/>
      <c r="K4" s="146"/>
      <c r="L4" s="146"/>
      <c r="M4" s="146"/>
      <c r="N4" s="29"/>
      <c r="P4" s="29"/>
    </row>
    <row r="6" spans="1:16">
      <c r="A6" s="145" t="s">
        <v>181</v>
      </c>
      <c r="B6" s="145"/>
      <c r="C6" s="145"/>
      <c r="D6" s="145"/>
      <c r="E6" s="145"/>
      <c r="F6" s="145"/>
      <c r="G6" s="145"/>
      <c r="H6" s="145"/>
      <c r="I6" s="145"/>
      <c r="J6" s="145"/>
      <c r="K6" s="145"/>
      <c r="L6" s="145"/>
      <c r="M6" s="145"/>
      <c r="P6" s="30"/>
    </row>
    <row r="7" spans="1:16">
      <c r="A7" s="145" t="s">
        <v>144</v>
      </c>
      <c r="B7" s="145"/>
      <c r="C7" s="145"/>
      <c r="D7" s="145"/>
      <c r="E7" s="145"/>
      <c r="F7" s="145"/>
      <c r="G7" s="145"/>
      <c r="H7" s="145"/>
      <c r="I7" s="145"/>
      <c r="J7" s="145"/>
      <c r="K7" s="145"/>
      <c r="L7" s="145"/>
      <c r="M7" s="145"/>
      <c r="P7" s="30"/>
    </row>
    <row r="8" spans="1:16">
      <c r="A8" s="145" t="s">
        <v>36</v>
      </c>
      <c r="B8" s="145"/>
      <c r="C8" s="145"/>
      <c r="D8" s="145"/>
      <c r="E8" s="145"/>
      <c r="F8" s="145"/>
      <c r="G8" s="145"/>
      <c r="H8" s="145"/>
      <c r="I8" s="145"/>
      <c r="J8" s="145"/>
      <c r="K8" s="145"/>
      <c r="L8" s="145"/>
      <c r="M8" s="145"/>
      <c r="P8" s="31"/>
    </row>
    <row r="9" spans="1:16">
      <c r="A9" s="145" t="str">
        <f>"la situaţia "&amp;TEXT(RIGHT('f01.01'!B3,10),"dd.mm.yyyy")</f>
        <v>la situaţia 30.04.2019</v>
      </c>
      <c r="B9" s="145"/>
      <c r="C9" s="145"/>
      <c r="D9" s="145"/>
      <c r="E9" s="145"/>
      <c r="F9" s="145"/>
      <c r="G9" s="145"/>
      <c r="H9" s="145"/>
      <c r="I9" s="145"/>
      <c r="J9" s="145"/>
      <c r="K9" s="145"/>
      <c r="L9" s="145"/>
      <c r="M9" s="145"/>
      <c r="P9" s="32"/>
    </row>
    <row r="10" spans="1:16" ht="15.75" thickBot="1"/>
    <row r="11" spans="1:16" ht="33.75" customHeight="1">
      <c r="A11" s="149" t="s">
        <v>182</v>
      </c>
      <c r="B11" s="152" t="s">
        <v>183</v>
      </c>
      <c r="C11" s="152"/>
      <c r="D11" s="152"/>
      <c r="E11" s="152"/>
      <c r="F11" s="152"/>
      <c r="G11" s="152"/>
      <c r="H11" s="152" t="s">
        <v>184</v>
      </c>
      <c r="I11" s="152"/>
      <c r="J11" s="152"/>
      <c r="K11" s="152"/>
      <c r="L11" s="152"/>
      <c r="M11" s="153"/>
    </row>
    <row r="12" spans="1:16" ht="33" customHeight="1">
      <c r="A12" s="150"/>
      <c r="B12" s="154" t="s">
        <v>149</v>
      </c>
      <c r="C12" s="154"/>
      <c r="D12" s="154" t="s">
        <v>150</v>
      </c>
      <c r="E12" s="154"/>
      <c r="F12" s="154" t="s">
        <v>151</v>
      </c>
      <c r="G12" s="154"/>
      <c r="H12" s="154" t="s">
        <v>149</v>
      </c>
      <c r="I12" s="154"/>
      <c r="J12" s="154" t="s">
        <v>150</v>
      </c>
      <c r="K12" s="154"/>
      <c r="L12" s="154" t="s">
        <v>151</v>
      </c>
      <c r="M12" s="155"/>
    </row>
    <row r="13" spans="1:16" ht="60.75" thickBot="1">
      <c r="A13" s="151"/>
      <c r="B13" s="33" t="s">
        <v>185</v>
      </c>
      <c r="C13" s="33" t="s">
        <v>186</v>
      </c>
      <c r="D13" s="33" t="s">
        <v>185</v>
      </c>
      <c r="E13" s="33" t="s">
        <v>186</v>
      </c>
      <c r="F13" s="33" t="s">
        <v>185</v>
      </c>
      <c r="G13" s="33" t="s">
        <v>186</v>
      </c>
      <c r="H13" s="33" t="s">
        <v>185</v>
      </c>
      <c r="I13" s="33" t="s">
        <v>186</v>
      </c>
      <c r="J13" s="33" t="s">
        <v>185</v>
      </c>
      <c r="K13" s="33" t="s">
        <v>186</v>
      </c>
      <c r="L13" s="33" t="s">
        <v>185</v>
      </c>
      <c r="M13" s="34" t="s">
        <v>186</v>
      </c>
    </row>
    <row r="14" spans="1:16">
      <c r="A14" s="35" t="s">
        <v>187</v>
      </c>
      <c r="B14" s="36">
        <v>107300.65339999988</v>
      </c>
      <c r="C14" s="36">
        <v>207972.68279000031</v>
      </c>
      <c r="D14" s="37">
        <v>99568.167540000024</v>
      </c>
      <c r="E14" s="37">
        <v>194324.45088000019</v>
      </c>
      <c r="F14" s="37">
        <v>118408.2449799999</v>
      </c>
      <c r="G14" s="37">
        <v>172136.22261</v>
      </c>
      <c r="H14" s="38">
        <v>0</v>
      </c>
      <c r="I14" s="38">
        <v>0</v>
      </c>
      <c r="J14" s="38">
        <v>0</v>
      </c>
      <c r="K14" s="38">
        <v>0</v>
      </c>
      <c r="L14" s="38">
        <v>0</v>
      </c>
      <c r="M14" s="38">
        <v>0</v>
      </c>
    </row>
    <row r="15" spans="1:16">
      <c r="A15" s="39" t="s">
        <v>188</v>
      </c>
      <c r="B15" s="40">
        <v>23744.03566999995</v>
      </c>
      <c r="C15" s="40">
        <v>29046.418959999985</v>
      </c>
      <c r="D15" s="41">
        <v>25491.183730000008</v>
      </c>
      <c r="E15" s="41">
        <v>30218.288970000063</v>
      </c>
      <c r="F15" s="41">
        <v>26453.76063999992</v>
      </c>
      <c r="G15" s="41">
        <v>30879.959959999967</v>
      </c>
      <c r="H15" s="42">
        <v>0</v>
      </c>
      <c r="I15" s="42">
        <v>0</v>
      </c>
      <c r="J15" s="42">
        <v>0</v>
      </c>
      <c r="K15" s="42">
        <v>0</v>
      </c>
      <c r="L15" s="42">
        <v>0</v>
      </c>
      <c r="M15" s="42">
        <v>0</v>
      </c>
    </row>
    <row r="16" spans="1:16" ht="23.25" customHeight="1">
      <c r="A16" s="39" t="s">
        <v>189</v>
      </c>
      <c r="B16" s="40">
        <v>83556.617729999925</v>
      </c>
      <c r="C16" s="40">
        <v>178926.26383000033</v>
      </c>
      <c r="D16" s="41">
        <v>74076.98381000002</v>
      </c>
      <c r="E16" s="41">
        <v>164106.16191000014</v>
      </c>
      <c r="F16" s="41">
        <v>91954.484339999981</v>
      </c>
      <c r="G16" s="41">
        <v>141256.26265000002</v>
      </c>
      <c r="H16" s="42">
        <v>0</v>
      </c>
      <c r="I16" s="42">
        <v>0</v>
      </c>
      <c r="J16" s="42">
        <v>0</v>
      </c>
      <c r="K16" s="42">
        <v>0</v>
      </c>
      <c r="L16" s="42">
        <v>0</v>
      </c>
      <c r="M16" s="42">
        <v>0</v>
      </c>
    </row>
    <row r="17" spans="1:13">
      <c r="A17" s="39" t="s">
        <v>190</v>
      </c>
      <c r="B17" s="40">
        <v>0</v>
      </c>
      <c r="C17" s="40">
        <v>0</v>
      </c>
      <c r="D17" s="41">
        <v>0</v>
      </c>
      <c r="E17" s="41">
        <v>0</v>
      </c>
      <c r="F17" s="41">
        <v>0</v>
      </c>
      <c r="G17" s="41">
        <v>0</v>
      </c>
      <c r="H17" s="42">
        <v>0</v>
      </c>
      <c r="I17" s="42">
        <v>0</v>
      </c>
      <c r="J17" s="42">
        <v>0</v>
      </c>
      <c r="K17" s="42">
        <v>0</v>
      </c>
      <c r="L17" s="42">
        <v>0</v>
      </c>
      <c r="M17" s="42">
        <v>0</v>
      </c>
    </row>
    <row r="18" spans="1:13">
      <c r="A18" s="43" t="s">
        <v>191</v>
      </c>
      <c r="B18" s="44">
        <v>396543.44793999975</v>
      </c>
      <c r="C18" s="44">
        <v>370074.96613000025</v>
      </c>
      <c r="D18" s="45">
        <v>407762.16614000022</v>
      </c>
      <c r="E18" s="45">
        <v>363570.5135199998</v>
      </c>
      <c r="F18" s="45">
        <v>725466.96468999994</v>
      </c>
      <c r="G18" s="45">
        <v>320845.85440000013</v>
      </c>
      <c r="H18" s="38">
        <v>1.6550808124199359E-2</v>
      </c>
      <c r="I18" s="38">
        <v>8.2594578281914126E-3</v>
      </c>
      <c r="J18" s="38">
        <v>1.6014052095410451E-2</v>
      </c>
      <c r="K18" s="38">
        <v>8.3209684157452453E-3</v>
      </c>
      <c r="L18" s="38">
        <v>2.3180975013061961E-2</v>
      </c>
      <c r="M18" s="38">
        <v>8.816620799485482E-3</v>
      </c>
    </row>
    <row r="19" spans="1:13">
      <c r="A19" s="39" t="s">
        <v>192</v>
      </c>
      <c r="B19" s="40">
        <v>94974.891790000067</v>
      </c>
      <c r="C19" s="40">
        <v>266816.45609000023</v>
      </c>
      <c r="D19" s="41">
        <v>98307.285850000131</v>
      </c>
      <c r="E19" s="41">
        <v>262958.74589999981</v>
      </c>
      <c r="F19" s="41">
        <v>91693.22625000008</v>
      </c>
      <c r="G19" s="41">
        <v>273499.44276000012</v>
      </c>
      <c r="H19" s="42">
        <v>3.7904119631532354E-2</v>
      </c>
      <c r="I19" s="42">
        <v>9.509612303801214E-3</v>
      </c>
      <c r="J19" s="42">
        <v>3.7804251201387432E-2</v>
      </c>
      <c r="K19" s="42">
        <v>9.4746022239308222E-3</v>
      </c>
      <c r="L19" s="42">
        <v>3.7340213933196621E-2</v>
      </c>
      <c r="M19" s="42">
        <v>9.1628399985830382E-3</v>
      </c>
    </row>
    <row r="20" spans="1:13">
      <c r="A20" s="39" t="s">
        <v>189</v>
      </c>
      <c r="B20" s="40">
        <v>301568.55614999967</v>
      </c>
      <c r="C20" s="40">
        <v>103258.51004000001</v>
      </c>
      <c r="D20" s="41">
        <v>309454.88029000012</v>
      </c>
      <c r="E20" s="41">
        <v>100611.76762</v>
      </c>
      <c r="F20" s="41">
        <v>633773.73843999987</v>
      </c>
      <c r="G20" s="41">
        <v>47346.411639999998</v>
      </c>
      <c r="H20" s="42">
        <v>9.8258747436834656E-3</v>
      </c>
      <c r="I20" s="42">
        <v>5.0291014477047554E-3</v>
      </c>
      <c r="J20" s="42">
        <v>9.0917656211036528E-3</v>
      </c>
      <c r="K20" s="42">
        <v>5.3058330433694055E-3</v>
      </c>
      <c r="L20" s="42">
        <v>2.1132442202239875E-2</v>
      </c>
      <c r="M20" s="42">
        <v>6.8166644195600109E-3</v>
      </c>
    </row>
    <row r="21" spans="1:13">
      <c r="A21" s="39" t="s">
        <v>190</v>
      </c>
      <c r="B21" s="40">
        <v>0</v>
      </c>
      <c r="C21" s="40">
        <v>0</v>
      </c>
      <c r="D21" s="41">
        <v>0</v>
      </c>
      <c r="E21" s="41">
        <v>0</v>
      </c>
      <c r="F21" s="41">
        <v>0</v>
      </c>
      <c r="G21" s="41">
        <v>0</v>
      </c>
      <c r="H21" s="42">
        <v>0</v>
      </c>
      <c r="I21" s="42">
        <v>0</v>
      </c>
      <c r="J21" s="42">
        <v>0</v>
      </c>
      <c r="K21" s="42">
        <v>0</v>
      </c>
      <c r="L21" s="42">
        <v>0</v>
      </c>
      <c r="M21" s="42">
        <v>0</v>
      </c>
    </row>
    <row r="22" spans="1:13">
      <c r="A22" s="43" t="s">
        <v>193</v>
      </c>
      <c r="B22" s="44">
        <v>0</v>
      </c>
      <c r="C22" s="44">
        <v>0</v>
      </c>
      <c r="D22" s="45">
        <v>0</v>
      </c>
      <c r="E22" s="45">
        <v>0</v>
      </c>
      <c r="F22" s="45">
        <v>0</v>
      </c>
      <c r="G22" s="45">
        <v>0</v>
      </c>
      <c r="H22" s="38">
        <v>0</v>
      </c>
      <c r="I22" s="38">
        <v>0</v>
      </c>
      <c r="J22" s="38">
        <v>0</v>
      </c>
      <c r="K22" s="38">
        <v>0</v>
      </c>
      <c r="L22" s="38">
        <v>0</v>
      </c>
      <c r="M22" s="38">
        <v>0</v>
      </c>
    </row>
    <row r="23" spans="1:13">
      <c r="A23" s="39" t="s">
        <v>188</v>
      </c>
      <c r="B23" s="40">
        <v>0</v>
      </c>
      <c r="C23" s="40">
        <v>0</v>
      </c>
      <c r="D23" s="41">
        <v>0</v>
      </c>
      <c r="E23" s="41">
        <v>0</v>
      </c>
      <c r="F23" s="41">
        <v>0</v>
      </c>
      <c r="G23" s="41">
        <v>0</v>
      </c>
      <c r="H23" s="42">
        <v>0</v>
      </c>
      <c r="I23" s="42">
        <v>0</v>
      </c>
      <c r="J23" s="42">
        <v>0</v>
      </c>
      <c r="K23" s="42">
        <v>0</v>
      </c>
      <c r="L23" s="42">
        <v>0</v>
      </c>
      <c r="M23" s="42">
        <v>0</v>
      </c>
    </row>
    <row r="24" spans="1:13">
      <c r="A24" s="39" t="s">
        <v>189</v>
      </c>
      <c r="B24" s="40">
        <v>0</v>
      </c>
      <c r="C24" s="40">
        <v>0</v>
      </c>
      <c r="D24" s="41">
        <v>0</v>
      </c>
      <c r="E24" s="41">
        <v>0</v>
      </c>
      <c r="F24" s="41">
        <v>0</v>
      </c>
      <c r="G24" s="41">
        <v>0</v>
      </c>
      <c r="H24" s="42">
        <v>0</v>
      </c>
      <c r="I24" s="42">
        <v>0</v>
      </c>
      <c r="J24" s="42">
        <v>0</v>
      </c>
      <c r="K24" s="42">
        <v>0</v>
      </c>
      <c r="L24" s="42">
        <v>0</v>
      </c>
      <c r="M24" s="42">
        <v>0</v>
      </c>
    </row>
    <row r="25" spans="1:13">
      <c r="A25" s="39" t="s">
        <v>190</v>
      </c>
      <c r="B25" s="40">
        <v>0</v>
      </c>
      <c r="C25" s="40">
        <v>0</v>
      </c>
      <c r="D25" s="41">
        <v>0</v>
      </c>
      <c r="E25" s="41">
        <v>0</v>
      </c>
      <c r="F25" s="41">
        <v>0</v>
      </c>
      <c r="G25" s="41">
        <v>0</v>
      </c>
      <c r="H25" s="42">
        <v>0</v>
      </c>
      <c r="I25" s="42">
        <v>0</v>
      </c>
      <c r="J25" s="42">
        <v>0</v>
      </c>
      <c r="K25" s="42">
        <v>0</v>
      </c>
      <c r="L25" s="42">
        <v>0</v>
      </c>
      <c r="M25" s="42">
        <v>0</v>
      </c>
    </row>
    <row r="26" spans="1:13">
      <c r="A26" s="43" t="s">
        <v>194</v>
      </c>
      <c r="B26" s="44">
        <v>357497.73518999992</v>
      </c>
      <c r="C26" s="44">
        <v>272844.28949999996</v>
      </c>
      <c r="D26" s="45">
        <v>357513.08253999997</v>
      </c>
      <c r="E26" s="45">
        <v>265787.84278000006</v>
      </c>
      <c r="F26" s="45">
        <v>352602.85227999999</v>
      </c>
      <c r="G26" s="45">
        <v>245918.32693999982</v>
      </c>
      <c r="H26" s="38">
        <v>5.1941139554837139E-2</v>
      </c>
      <c r="I26" s="38">
        <v>1.486444963080783E-2</v>
      </c>
      <c r="J26" s="38">
        <v>5.3817948975515555E-2</v>
      </c>
      <c r="K26" s="38">
        <v>1.4670504853380412E-2</v>
      </c>
      <c r="L26" s="38">
        <v>6.4377862299986738E-2</v>
      </c>
      <c r="M26" s="38">
        <v>1.3688837745533422E-2</v>
      </c>
    </row>
    <row r="27" spans="1:13">
      <c r="A27" s="39" t="s">
        <v>188</v>
      </c>
      <c r="B27" s="40">
        <v>344535.09721999994</v>
      </c>
      <c r="C27" s="40">
        <v>241586.85913999993</v>
      </c>
      <c r="D27" s="41">
        <v>343818.35966999998</v>
      </c>
      <c r="E27" s="41">
        <v>235451.03752000004</v>
      </c>
      <c r="F27" s="41">
        <v>338274.28946</v>
      </c>
      <c r="G27" s="41">
        <v>219686.50054999982</v>
      </c>
      <c r="H27" s="42">
        <v>5.3387509291387955E-2</v>
      </c>
      <c r="I27" s="42">
        <v>1.5186783785400971E-2</v>
      </c>
      <c r="J27" s="42">
        <v>5.4918777904531327E-2</v>
      </c>
      <c r="K27" s="42">
        <v>1.4888603226663329E-2</v>
      </c>
      <c r="L27" s="42">
        <v>6.6586320066981786E-2</v>
      </c>
      <c r="M27" s="42">
        <v>1.3928632350385446E-2</v>
      </c>
    </row>
    <row r="28" spans="1:13">
      <c r="A28" s="39" t="s">
        <v>189</v>
      </c>
      <c r="B28" s="40">
        <v>12962.637969999998</v>
      </c>
      <c r="C28" s="40">
        <v>31257.430360000002</v>
      </c>
      <c r="D28" s="41">
        <v>13694.722870000001</v>
      </c>
      <c r="E28" s="41">
        <v>30336.805260000001</v>
      </c>
      <c r="F28" s="41">
        <v>14328.562820000001</v>
      </c>
      <c r="G28" s="41">
        <v>26231.826389999998</v>
      </c>
      <c r="H28" s="42">
        <v>1.3497950834154171E-2</v>
      </c>
      <c r="I28" s="42">
        <v>1.2373147719395574E-2</v>
      </c>
      <c r="J28" s="42">
        <v>2.6180646618663553E-2</v>
      </c>
      <c r="K28" s="42">
        <v>1.2977792393028004E-2</v>
      </c>
      <c r="L28" s="42">
        <v>1.2239731538546586E-2</v>
      </c>
      <c r="M28" s="42">
        <v>1.1680604052328056E-2</v>
      </c>
    </row>
    <row r="29" spans="1:13">
      <c r="A29" s="39" t="s">
        <v>190</v>
      </c>
      <c r="B29" s="40">
        <v>0</v>
      </c>
      <c r="C29" s="40">
        <v>0</v>
      </c>
      <c r="D29" s="41">
        <v>0</v>
      </c>
      <c r="E29" s="41">
        <v>0</v>
      </c>
      <c r="F29" s="41">
        <v>0</v>
      </c>
      <c r="G29" s="41">
        <v>0</v>
      </c>
      <c r="H29" s="42">
        <v>0</v>
      </c>
      <c r="I29" s="42">
        <v>0</v>
      </c>
      <c r="J29" s="42">
        <v>0</v>
      </c>
      <c r="K29" s="42">
        <v>0</v>
      </c>
      <c r="L29" s="42">
        <v>0</v>
      </c>
      <c r="M29" s="42">
        <v>0</v>
      </c>
    </row>
    <row r="30" spans="1:13">
      <c r="A30" s="43" t="s">
        <v>195</v>
      </c>
      <c r="B30" s="46">
        <v>861341.83652999951</v>
      </c>
      <c r="C30" s="46">
        <v>850891.93842000049</v>
      </c>
      <c r="D30" s="47">
        <v>864843.41622000025</v>
      </c>
      <c r="E30" s="47">
        <v>823682.80718</v>
      </c>
      <c r="F30" s="47">
        <v>1196478.0619499998</v>
      </c>
      <c r="G30" s="47">
        <v>738900.40394999995</v>
      </c>
      <c r="H30" s="38">
        <v>2.9177677442270688E-2</v>
      </c>
      <c r="I30" s="38">
        <v>8.3586392739283064E-3</v>
      </c>
      <c r="J30" s="38">
        <v>3.1284074883699733E-2</v>
      </c>
      <c r="K30" s="38">
        <v>8.1566895600663387E-3</v>
      </c>
      <c r="L30" s="38">
        <v>3.302764230172453E-2</v>
      </c>
      <c r="M30" s="38">
        <v>8.3842318617620374E-3</v>
      </c>
    </row>
    <row r="31" spans="1:13">
      <c r="A31" s="39" t="s">
        <v>192</v>
      </c>
      <c r="B31" s="48">
        <v>463254.02467999997</v>
      </c>
      <c r="C31" s="48">
        <v>537449.73419000022</v>
      </c>
      <c r="D31" s="49">
        <v>467616.82925000013</v>
      </c>
      <c r="E31" s="49">
        <v>528628.07238999987</v>
      </c>
      <c r="F31" s="49">
        <v>456421.27634999994</v>
      </c>
      <c r="G31" s="49">
        <v>524065.90326999989</v>
      </c>
      <c r="H31" s="42">
        <v>4.7476782051995278E-2</v>
      </c>
      <c r="I31" s="42">
        <v>1.1547588646958672E-2</v>
      </c>
      <c r="J31" s="42">
        <v>5.1169367117821475E-2</v>
      </c>
      <c r="K31" s="42">
        <v>1.1179995951637142E-2</v>
      </c>
      <c r="L31" s="42">
        <v>5.685161086337339E-2</v>
      </c>
      <c r="M31" s="42">
        <v>1.062073318925235E-2</v>
      </c>
    </row>
    <row r="32" spans="1:13">
      <c r="A32" s="39" t="s">
        <v>189</v>
      </c>
      <c r="B32" s="48">
        <v>398087.81184999965</v>
      </c>
      <c r="C32" s="48">
        <v>313442.20423000038</v>
      </c>
      <c r="D32" s="49">
        <v>397226.58697000012</v>
      </c>
      <c r="E32" s="49">
        <v>295054.73479000013</v>
      </c>
      <c r="F32" s="49">
        <v>740056.78559999983</v>
      </c>
      <c r="G32" s="49">
        <v>214834.50068</v>
      </c>
      <c r="H32" s="42">
        <v>7.8830444337889688E-3</v>
      </c>
      <c r="I32" s="42">
        <v>2.8906455904009355E-3</v>
      </c>
      <c r="J32" s="42">
        <v>7.8750242102312764E-3</v>
      </c>
      <c r="K32" s="42">
        <v>2.7400517584125735E-3</v>
      </c>
      <c r="L32" s="42">
        <v>1.8334491248708836E-2</v>
      </c>
      <c r="M32" s="42">
        <v>2.9285248656981682E-3</v>
      </c>
    </row>
    <row r="33" spans="1:13">
      <c r="A33" s="39" t="s">
        <v>196</v>
      </c>
      <c r="B33" s="48">
        <v>0</v>
      </c>
      <c r="C33" s="48">
        <v>0</v>
      </c>
      <c r="D33" s="49">
        <v>0</v>
      </c>
      <c r="E33" s="49">
        <v>0</v>
      </c>
      <c r="F33" s="49">
        <v>0</v>
      </c>
      <c r="G33" s="49">
        <v>0</v>
      </c>
      <c r="H33" s="42">
        <v>0</v>
      </c>
      <c r="I33" s="42">
        <v>0</v>
      </c>
      <c r="J33" s="42">
        <v>0</v>
      </c>
      <c r="K33" s="42">
        <v>0</v>
      </c>
      <c r="L33" s="42">
        <v>0</v>
      </c>
      <c r="M33" s="42">
        <v>0</v>
      </c>
    </row>
    <row r="34" spans="1:13">
      <c r="B34" s="50"/>
    </row>
    <row r="35" spans="1:13">
      <c r="A35" s="147" t="s">
        <v>197</v>
      </c>
      <c r="B35" s="147"/>
      <c r="C35" s="147"/>
      <c r="D35" s="147"/>
      <c r="E35" s="147"/>
      <c r="F35" s="147"/>
      <c r="G35" s="147"/>
      <c r="H35" s="147"/>
      <c r="I35" s="147"/>
      <c r="J35" s="147"/>
      <c r="K35" s="147"/>
      <c r="L35" s="147"/>
      <c r="M35" s="147"/>
    </row>
    <row r="37" spans="1:13" ht="53.25" customHeight="1">
      <c r="A37" s="148" t="s">
        <v>198</v>
      </c>
      <c r="B37" s="148"/>
      <c r="C37" s="148"/>
      <c r="D37" s="148"/>
      <c r="E37" s="148"/>
      <c r="F37" s="148"/>
      <c r="G37" s="148"/>
      <c r="H37" s="148"/>
      <c r="I37" s="148"/>
      <c r="J37" s="148"/>
      <c r="K37" s="148"/>
      <c r="L37" s="148"/>
      <c r="M37" s="148"/>
    </row>
    <row r="38" spans="1:13">
      <c r="A38" s="148" t="s">
        <v>199</v>
      </c>
      <c r="B38" s="148"/>
      <c r="C38" s="148"/>
      <c r="D38" s="148"/>
      <c r="E38" s="148"/>
      <c r="F38" s="148"/>
      <c r="G38" s="148"/>
      <c r="H38" s="148"/>
      <c r="I38" s="148"/>
      <c r="J38" s="148"/>
      <c r="K38" s="148"/>
      <c r="L38" s="148"/>
      <c r="M38" s="148"/>
    </row>
    <row r="39" spans="1:13">
      <c r="A39" s="148" t="s">
        <v>200</v>
      </c>
      <c r="B39" s="148"/>
      <c r="C39" s="148"/>
      <c r="D39" s="148"/>
      <c r="E39" s="148"/>
      <c r="F39" s="148"/>
      <c r="G39" s="148"/>
      <c r="H39" s="148"/>
      <c r="I39" s="148"/>
      <c r="J39" s="148"/>
      <c r="K39" s="148"/>
      <c r="L39" s="148"/>
      <c r="M39" s="148"/>
    </row>
    <row r="41" spans="1:13">
      <c r="A41" s="25" t="s">
        <v>120</v>
      </c>
      <c r="B41" s="23"/>
    </row>
    <row r="42" spans="1:13">
      <c r="A42" s="51" t="s">
        <v>201</v>
      </c>
      <c r="B42" s="52" t="s">
        <v>202</v>
      </c>
    </row>
    <row r="43" spans="1:13">
      <c r="A43" s="25"/>
      <c r="B43" s="25"/>
    </row>
    <row r="44" spans="1:13">
      <c r="A44" s="25" t="s">
        <v>121</v>
      </c>
      <c r="B44" s="26">
        <f>Anexa_1!B98</f>
        <v>43612</v>
      </c>
    </row>
  </sheetData>
  <mergeCells count="21">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 ref="A7:M7"/>
    <mergeCell ref="A1:M1"/>
    <mergeCell ref="A2:M2"/>
    <mergeCell ref="A3:M3"/>
    <mergeCell ref="A4:M4"/>
    <mergeCell ref="A6:M6"/>
  </mergeCells>
  <pageMargins left="0.7" right="0.7" top="0.75" bottom="0.75" header="0.3" footer="0.3"/>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51"/>
  <sheetViews>
    <sheetView zoomScale="90" zoomScaleNormal="90" workbookViewId="0">
      <selection activeCell="B2" sqref="B2:C3"/>
    </sheetView>
  </sheetViews>
  <sheetFormatPr defaultColWidth="11.42578125" defaultRowHeight="12.75"/>
  <cols>
    <col min="1" max="1" width="2.5703125" style="54" customWidth="1"/>
    <col min="2" max="2" width="8.28515625" style="54" customWidth="1"/>
    <col min="3" max="3" width="86.85546875" style="54" customWidth="1"/>
    <col min="4" max="4" width="16.5703125" style="54" customWidth="1"/>
    <col min="5" max="5" width="11.7109375" style="54" customWidth="1"/>
    <col min="6" max="16384" width="11.42578125" style="54"/>
  </cols>
  <sheetData>
    <row r="1" spans="1:4">
      <c r="A1" s="53"/>
      <c r="B1" s="53"/>
      <c r="C1" s="53"/>
      <c r="D1" s="53"/>
    </row>
    <row r="2" spans="1:4">
      <c r="A2" s="55"/>
      <c r="B2" s="156" t="s">
        <v>425</v>
      </c>
      <c r="C2" s="156"/>
      <c r="D2" s="90"/>
    </row>
    <row r="3" spans="1:4">
      <c r="A3" s="55"/>
      <c r="B3" s="156" t="s">
        <v>447</v>
      </c>
      <c r="C3" s="156"/>
      <c r="D3" s="90"/>
    </row>
    <row r="4" spans="1:4">
      <c r="A4" s="53"/>
      <c r="B4" s="53"/>
      <c r="C4" s="53"/>
      <c r="D4" s="53"/>
    </row>
    <row r="5" spans="1:4" ht="15.75">
      <c r="A5" s="56"/>
      <c r="B5" s="157" t="s">
        <v>204</v>
      </c>
      <c r="C5" s="157"/>
      <c r="D5" s="56"/>
    </row>
    <row r="6" spans="1:4">
      <c r="A6" s="53"/>
      <c r="B6" s="53"/>
      <c r="C6" s="53"/>
      <c r="D6" s="53"/>
    </row>
    <row r="7" spans="1:4">
      <c r="A7" s="53"/>
      <c r="B7" s="53"/>
      <c r="C7" s="53"/>
      <c r="D7" s="53"/>
    </row>
    <row r="8" spans="1:4" ht="33.4" customHeight="1">
      <c r="A8" s="57"/>
      <c r="B8" s="58" t="s">
        <v>205</v>
      </c>
      <c r="C8" s="59" t="s">
        <v>206</v>
      </c>
      <c r="D8" s="58" t="s">
        <v>4</v>
      </c>
    </row>
    <row r="9" spans="1:4">
      <c r="A9" s="57"/>
      <c r="B9" s="60" t="s">
        <v>28</v>
      </c>
      <c r="C9" s="60" t="s">
        <v>29</v>
      </c>
      <c r="D9" s="61" t="s">
        <v>207</v>
      </c>
    </row>
    <row r="10" spans="1:4">
      <c r="A10" s="57"/>
      <c r="B10" s="62" t="s">
        <v>207</v>
      </c>
      <c r="C10" s="63" t="s">
        <v>208</v>
      </c>
      <c r="D10" s="64">
        <v>725756401.23555195</v>
      </c>
    </row>
    <row r="11" spans="1:4">
      <c r="A11" s="57"/>
      <c r="B11" s="65" t="s">
        <v>209</v>
      </c>
      <c r="C11" s="66" t="s">
        <v>210</v>
      </c>
      <c r="D11" s="67">
        <v>160848173.70660999</v>
      </c>
    </row>
    <row r="12" spans="1:4">
      <c r="A12" s="57"/>
      <c r="B12" s="65" t="s">
        <v>211</v>
      </c>
      <c r="C12" s="66" t="s">
        <v>212</v>
      </c>
      <c r="D12" s="67">
        <v>320216933.65999997</v>
      </c>
    </row>
    <row r="13" spans="1:4">
      <c r="A13" s="57"/>
      <c r="B13" s="65" t="s">
        <v>213</v>
      </c>
      <c r="C13" s="66" t="s">
        <v>214</v>
      </c>
      <c r="D13" s="67">
        <v>244691293.86894199</v>
      </c>
    </row>
    <row r="14" spans="1:4">
      <c r="A14" s="57"/>
      <c r="B14" s="62" t="s">
        <v>215</v>
      </c>
      <c r="C14" s="63" t="s">
        <v>216</v>
      </c>
      <c r="D14" s="64">
        <v>-445180.30337800004</v>
      </c>
    </row>
    <row r="15" spans="1:4">
      <c r="A15" s="57"/>
      <c r="B15" s="65" t="s">
        <v>217</v>
      </c>
      <c r="C15" s="66" t="s">
        <v>218</v>
      </c>
      <c r="D15" s="67">
        <v>-445180.30337800004</v>
      </c>
    </row>
    <row r="16" spans="1:4">
      <c r="A16" s="57"/>
      <c r="B16" s="65" t="s">
        <v>219</v>
      </c>
      <c r="C16" s="66" t="s">
        <v>0</v>
      </c>
      <c r="D16" s="67">
        <v>0</v>
      </c>
    </row>
    <row r="17" spans="1:4">
      <c r="A17" s="57"/>
      <c r="B17" s="65" t="s">
        <v>220</v>
      </c>
      <c r="C17" s="66" t="s">
        <v>221</v>
      </c>
      <c r="D17" s="67">
        <v>0</v>
      </c>
    </row>
    <row r="18" spans="1:4">
      <c r="A18" s="57"/>
      <c r="B18" s="65" t="s">
        <v>222</v>
      </c>
      <c r="C18" s="66" t="s">
        <v>223</v>
      </c>
      <c r="D18" s="67">
        <v>0</v>
      </c>
    </row>
    <row r="19" spans="1:4" ht="12.75" customHeight="1">
      <c r="A19" s="57"/>
      <c r="B19" s="62" t="s">
        <v>224</v>
      </c>
      <c r="C19" s="63" t="s">
        <v>225</v>
      </c>
      <c r="D19" s="64">
        <v>0</v>
      </c>
    </row>
    <row r="20" spans="1:4">
      <c r="A20" s="57"/>
      <c r="B20" s="65" t="s">
        <v>226</v>
      </c>
      <c r="C20" s="66" t="s">
        <v>0</v>
      </c>
      <c r="D20" s="67">
        <v>0</v>
      </c>
    </row>
    <row r="21" spans="1:4">
      <c r="A21" s="57"/>
      <c r="B21" s="65" t="s">
        <v>227</v>
      </c>
      <c r="C21" s="66" t="s">
        <v>221</v>
      </c>
      <c r="D21" s="67">
        <v>0</v>
      </c>
    </row>
    <row r="22" spans="1:4">
      <c r="A22" s="57"/>
      <c r="B22" s="65" t="s">
        <v>228</v>
      </c>
      <c r="C22" s="66" t="s">
        <v>223</v>
      </c>
      <c r="D22" s="67">
        <v>0</v>
      </c>
    </row>
    <row r="23" spans="1:4">
      <c r="A23" s="57"/>
      <c r="B23" s="62" t="s">
        <v>229</v>
      </c>
      <c r="C23" s="63" t="s">
        <v>230</v>
      </c>
      <c r="D23" s="64">
        <v>0</v>
      </c>
    </row>
    <row r="24" spans="1:4">
      <c r="A24" s="57"/>
      <c r="B24" s="65" t="s">
        <v>231</v>
      </c>
      <c r="C24" s="66" t="s">
        <v>221</v>
      </c>
      <c r="D24" s="67">
        <v>0</v>
      </c>
    </row>
    <row r="25" spans="1:4">
      <c r="A25" s="57"/>
      <c r="B25" s="65" t="s">
        <v>232</v>
      </c>
      <c r="C25" s="66" t="s">
        <v>223</v>
      </c>
      <c r="D25" s="67">
        <v>0</v>
      </c>
    </row>
    <row r="26" spans="1:4">
      <c r="A26" s="57"/>
      <c r="B26" s="62" t="s">
        <v>233</v>
      </c>
      <c r="C26" s="63" t="s">
        <v>234</v>
      </c>
      <c r="D26" s="64">
        <v>1200000</v>
      </c>
    </row>
    <row r="27" spans="1:4">
      <c r="A27" s="57"/>
      <c r="B27" s="65" t="s">
        <v>235</v>
      </c>
      <c r="C27" s="66" t="s">
        <v>0</v>
      </c>
      <c r="D27" s="67">
        <v>1200000</v>
      </c>
    </row>
    <row r="28" spans="1:4">
      <c r="A28" s="57"/>
      <c r="B28" s="65" t="s">
        <v>236</v>
      </c>
      <c r="C28" s="66" t="s">
        <v>221</v>
      </c>
      <c r="D28" s="67">
        <v>0</v>
      </c>
    </row>
    <row r="29" spans="1:4">
      <c r="A29" s="57"/>
      <c r="B29" s="65" t="s">
        <v>237</v>
      </c>
      <c r="C29" s="66" t="s">
        <v>223</v>
      </c>
      <c r="D29" s="67">
        <v>0</v>
      </c>
    </row>
    <row r="30" spans="1:4">
      <c r="A30" s="57"/>
      <c r="B30" s="62" t="s">
        <v>238</v>
      </c>
      <c r="C30" s="63" t="s">
        <v>239</v>
      </c>
      <c r="D30" s="64">
        <v>2736482021.6461916</v>
      </c>
    </row>
    <row r="31" spans="1:4">
      <c r="A31" s="57"/>
      <c r="B31" s="65" t="s">
        <v>240</v>
      </c>
      <c r="C31" s="66" t="s">
        <v>221</v>
      </c>
      <c r="D31" s="67">
        <v>377852771.43000001</v>
      </c>
    </row>
    <row r="32" spans="1:4">
      <c r="A32" s="57"/>
      <c r="B32" s="65" t="s">
        <v>241</v>
      </c>
      <c r="C32" s="66" t="s">
        <v>223</v>
      </c>
      <c r="D32" s="67">
        <v>2218707477.7757287</v>
      </c>
    </row>
    <row r="33" spans="1:4">
      <c r="A33" s="57"/>
      <c r="B33" s="62" t="s">
        <v>242</v>
      </c>
      <c r="C33" s="63" t="s">
        <v>243</v>
      </c>
      <c r="D33" s="67">
        <v>139921772.44046301</v>
      </c>
    </row>
    <row r="34" spans="1:4">
      <c r="A34" s="57"/>
      <c r="B34" s="62" t="s">
        <v>244</v>
      </c>
      <c r="C34" s="63" t="s">
        <v>245</v>
      </c>
      <c r="D34" s="68" t="s">
        <v>246</v>
      </c>
    </row>
    <row r="35" spans="1:4" ht="25.5">
      <c r="A35" s="57"/>
      <c r="B35" s="62" t="s">
        <v>247</v>
      </c>
      <c r="C35" s="63" t="s">
        <v>248</v>
      </c>
      <c r="D35" s="68" t="s">
        <v>246</v>
      </c>
    </row>
    <row r="36" spans="1:4">
      <c r="A36" s="57"/>
      <c r="B36" s="62" t="s">
        <v>249</v>
      </c>
      <c r="C36" s="69" t="s">
        <v>250</v>
      </c>
      <c r="D36" s="64">
        <v>0</v>
      </c>
    </row>
    <row r="37" spans="1:4">
      <c r="A37" s="57"/>
      <c r="B37" s="62" t="s">
        <v>251</v>
      </c>
      <c r="C37" s="69" t="s">
        <v>24</v>
      </c>
      <c r="D37" s="64">
        <v>9045496.2200000025</v>
      </c>
    </row>
    <row r="38" spans="1:4">
      <c r="A38" s="57"/>
      <c r="B38" s="65" t="s">
        <v>252</v>
      </c>
      <c r="C38" s="70" t="s">
        <v>24</v>
      </c>
      <c r="D38" s="67">
        <v>9045496.2200000025</v>
      </c>
    </row>
    <row r="39" spans="1:4">
      <c r="A39" s="57"/>
      <c r="B39" s="65" t="s">
        <v>253</v>
      </c>
      <c r="C39" s="70" t="s">
        <v>254</v>
      </c>
      <c r="D39" s="67">
        <v>0</v>
      </c>
    </row>
    <row r="40" spans="1:4">
      <c r="A40" s="57"/>
      <c r="B40" s="62" t="s">
        <v>255</v>
      </c>
      <c r="C40" s="69" t="s">
        <v>25</v>
      </c>
      <c r="D40" s="64">
        <v>23165080.580000002</v>
      </c>
    </row>
    <row r="41" spans="1:4">
      <c r="A41" s="57"/>
      <c r="B41" s="65" t="s">
        <v>256</v>
      </c>
      <c r="C41" s="70" t="s">
        <v>1</v>
      </c>
      <c r="D41" s="67">
        <v>0</v>
      </c>
    </row>
    <row r="42" spans="1:4">
      <c r="A42" s="57"/>
      <c r="B42" s="65" t="s">
        <v>257</v>
      </c>
      <c r="C42" s="70" t="s">
        <v>2</v>
      </c>
      <c r="D42" s="67">
        <v>23165080.580000002</v>
      </c>
    </row>
    <row r="43" spans="1:4">
      <c r="A43" s="57"/>
      <c r="B43" s="62" t="s">
        <v>258</v>
      </c>
      <c r="C43" s="69" t="s">
        <v>259</v>
      </c>
      <c r="D43" s="64">
        <v>2016293.43</v>
      </c>
    </row>
    <row r="44" spans="1:4">
      <c r="A44" s="57"/>
      <c r="B44" s="65" t="s">
        <v>260</v>
      </c>
      <c r="C44" s="70" t="s">
        <v>261</v>
      </c>
      <c r="D44" s="67">
        <v>2428.77</v>
      </c>
    </row>
    <row r="45" spans="1:4">
      <c r="A45" s="57"/>
      <c r="B45" s="65" t="s">
        <v>262</v>
      </c>
      <c r="C45" s="70" t="s">
        <v>263</v>
      </c>
      <c r="D45" s="67">
        <v>2013864.66</v>
      </c>
    </row>
    <row r="46" spans="1:4">
      <c r="A46" s="57"/>
      <c r="B46" s="62" t="s">
        <v>264</v>
      </c>
      <c r="C46" s="69" t="s">
        <v>3</v>
      </c>
      <c r="D46" s="64">
        <v>41000258.188791998</v>
      </c>
    </row>
    <row r="47" spans="1:4">
      <c r="A47" s="57"/>
      <c r="B47" s="62" t="s">
        <v>265</v>
      </c>
      <c r="C47" s="69" t="s">
        <v>266</v>
      </c>
      <c r="D47" s="71">
        <v>0</v>
      </c>
    </row>
    <row r="48" spans="1:4">
      <c r="A48" s="57"/>
      <c r="B48" s="62" t="s">
        <v>267</v>
      </c>
      <c r="C48" s="69" t="s">
        <v>26</v>
      </c>
      <c r="D48" s="64">
        <v>3538220370.9971571</v>
      </c>
    </row>
    <row r="51" spans="4:4">
      <c r="D51" s="72"/>
    </row>
  </sheetData>
  <mergeCells count="3">
    <mergeCell ref="B2:C2"/>
    <mergeCell ref="B3:C3"/>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42"/>
  <sheetViews>
    <sheetView zoomScale="90" zoomScaleNormal="90" workbookViewId="0">
      <selection activeCell="B3" sqref="B3:C3"/>
    </sheetView>
  </sheetViews>
  <sheetFormatPr defaultColWidth="11.42578125" defaultRowHeight="12.75"/>
  <cols>
    <col min="1" max="1" width="4.5703125" style="54" customWidth="1"/>
    <col min="2" max="2" width="8.28515625" style="54" customWidth="1"/>
    <col min="3" max="3" width="93" style="54" customWidth="1"/>
    <col min="4" max="4" width="18.28515625" style="54" customWidth="1"/>
    <col min="5" max="5" width="11.85546875" style="54" bestFit="1" customWidth="1"/>
    <col min="6" max="16384" width="11.42578125" style="54"/>
  </cols>
  <sheetData>
    <row r="1" spans="1:4">
      <c r="A1" s="53"/>
      <c r="B1" s="73"/>
      <c r="C1" s="73"/>
      <c r="D1" s="53"/>
    </row>
    <row r="2" spans="1:4">
      <c r="A2" s="53"/>
      <c r="B2" s="158" t="s">
        <v>425</v>
      </c>
      <c r="C2" s="158"/>
      <c r="D2" s="73"/>
    </row>
    <row r="3" spans="1:4">
      <c r="A3" s="53"/>
      <c r="B3" s="158" t="str">
        <f>"La situatia din "&amp;TEXT(RIGHT('f01.01'!B3,10),"dd.mm.yyy")</f>
        <v>La situatia din 30.04.2019</v>
      </c>
      <c r="C3" s="158"/>
      <c r="D3" s="53"/>
    </row>
    <row r="4" spans="1:4">
      <c r="A4" s="53"/>
      <c r="B4" s="53"/>
      <c r="C4" s="53"/>
      <c r="D4" s="53"/>
    </row>
    <row r="5" spans="1:4" ht="14.25">
      <c r="A5" s="53"/>
      <c r="B5" s="159" t="s">
        <v>268</v>
      </c>
      <c r="C5" s="160"/>
      <c r="D5" s="159"/>
    </row>
    <row r="6" spans="1:4">
      <c r="A6" s="53"/>
      <c r="B6" s="53"/>
      <c r="C6" s="53"/>
      <c r="D6" s="53"/>
    </row>
    <row r="7" spans="1:4">
      <c r="A7" s="53"/>
      <c r="B7" s="53"/>
      <c r="C7" s="53"/>
      <c r="D7" s="53"/>
    </row>
    <row r="8" spans="1:4" ht="34.15" customHeight="1">
      <c r="A8" s="57"/>
      <c r="B8" s="58" t="s">
        <v>205</v>
      </c>
      <c r="C8" s="59" t="s">
        <v>206</v>
      </c>
      <c r="D8" s="58" t="s">
        <v>4</v>
      </c>
    </row>
    <row r="9" spans="1:4" ht="14.25" customHeight="1">
      <c r="A9" s="57"/>
      <c r="B9" s="60" t="s">
        <v>28</v>
      </c>
      <c r="C9" s="74" t="s">
        <v>29</v>
      </c>
      <c r="D9" s="75" t="s">
        <v>207</v>
      </c>
    </row>
    <row r="10" spans="1:4" s="77" customFormat="1">
      <c r="A10" s="76"/>
      <c r="B10" s="62" t="s">
        <v>207</v>
      </c>
      <c r="C10" s="63" t="s">
        <v>269</v>
      </c>
      <c r="D10" s="71">
        <v>-58600</v>
      </c>
    </row>
    <row r="11" spans="1:4">
      <c r="A11" s="57"/>
      <c r="B11" s="65" t="s">
        <v>209</v>
      </c>
      <c r="C11" s="66" t="s">
        <v>218</v>
      </c>
      <c r="D11" s="78">
        <v>-58600</v>
      </c>
    </row>
    <row r="12" spans="1:4">
      <c r="A12" s="57"/>
      <c r="B12" s="65" t="s">
        <v>211</v>
      </c>
      <c r="C12" s="66" t="s">
        <v>270</v>
      </c>
      <c r="D12" s="78">
        <v>0</v>
      </c>
    </row>
    <row r="13" spans="1:4">
      <c r="A13" s="57"/>
      <c r="B13" s="65" t="s">
        <v>213</v>
      </c>
      <c r="C13" s="66" t="s">
        <v>5</v>
      </c>
      <c r="D13" s="78">
        <v>0</v>
      </c>
    </row>
    <row r="14" spans="1:4">
      <c r="A14" s="57"/>
      <c r="B14" s="65" t="s">
        <v>215</v>
      </c>
      <c r="C14" s="66" t="s">
        <v>271</v>
      </c>
      <c r="D14" s="78">
        <v>0</v>
      </c>
    </row>
    <row r="15" spans="1:4">
      <c r="A15" s="57"/>
      <c r="B15" s="65" t="s">
        <v>217</v>
      </c>
      <c r="C15" s="66" t="s">
        <v>6</v>
      </c>
      <c r="D15" s="78">
        <v>0</v>
      </c>
    </row>
    <row r="16" spans="1:4" s="77" customFormat="1">
      <c r="A16" s="76"/>
      <c r="B16" s="62" t="s">
        <v>219</v>
      </c>
      <c r="C16" s="63" t="s">
        <v>272</v>
      </c>
      <c r="D16" s="71">
        <v>0</v>
      </c>
    </row>
    <row r="17" spans="1:4">
      <c r="A17" s="57"/>
      <c r="B17" s="65" t="s">
        <v>220</v>
      </c>
      <c r="C17" s="66" t="s">
        <v>5</v>
      </c>
      <c r="D17" s="78">
        <v>0</v>
      </c>
    </row>
    <row r="18" spans="1:4">
      <c r="A18" s="57"/>
      <c r="B18" s="65" t="s">
        <v>222</v>
      </c>
      <c r="C18" s="66" t="s">
        <v>271</v>
      </c>
      <c r="D18" s="78">
        <v>0</v>
      </c>
    </row>
    <row r="19" spans="1:4">
      <c r="A19" s="57"/>
      <c r="B19" s="65" t="s">
        <v>229</v>
      </c>
      <c r="C19" s="66" t="s">
        <v>6</v>
      </c>
      <c r="D19" s="78">
        <v>0</v>
      </c>
    </row>
    <row r="20" spans="1:4" s="77" customFormat="1">
      <c r="A20" s="76"/>
      <c r="B20" s="62" t="s">
        <v>273</v>
      </c>
      <c r="C20" s="63" t="s">
        <v>274</v>
      </c>
      <c r="D20" s="71">
        <v>2919772110.6484485</v>
      </c>
    </row>
    <row r="21" spans="1:4">
      <c r="A21" s="57"/>
      <c r="B21" s="65" t="s">
        <v>231</v>
      </c>
      <c r="C21" s="66" t="s">
        <v>5</v>
      </c>
      <c r="D21" s="78">
        <v>1714178983.4149165</v>
      </c>
    </row>
    <row r="22" spans="1:4">
      <c r="A22" s="57"/>
      <c r="B22" s="65" t="s">
        <v>232</v>
      </c>
      <c r="C22" s="66" t="s">
        <v>271</v>
      </c>
      <c r="D22" s="78">
        <v>0</v>
      </c>
    </row>
    <row r="23" spans="1:4">
      <c r="A23" s="57"/>
      <c r="B23" s="65" t="s">
        <v>275</v>
      </c>
      <c r="C23" s="66" t="s">
        <v>6</v>
      </c>
      <c r="D23" s="78">
        <v>1205593127.233532</v>
      </c>
    </row>
    <row r="24" spans="1:4" s="77" customFormat="1" ht="19.149999999999999" customHeight="1">
      <c r="A24" s="76"/>
      <c r="B24" s="62" t="s">
        <v>276</v>
      </c>
      <c r="C24" s="63" t="s">
        <v>245</v>
      </c>
      <c r="D24" s="68" t="s">
        <v>246</v>
      </c>
    </row>
    <row r="25" spans="1:4" s="77" customFormat="1" ht="25.5">
      <c r="A25" s="76"/>
      <c r="B25" s="62" t="s">
        <v>277</v>
      </c>
      <c r="C25" s="63" t="s">
        <v>248</v>
      </c>
      <c r="D25" s="68" t="s">
        <v>246</v>
      </c>
    </row>
    <row r="26" spans="1:4" s="77" customFormat="1">
      <c r="A26" s="76"/>
      <c r="B26" s="62" t="s">
        <v>278</v>
      </c>
      <c r="C26" s="63" t="s">
        <v>7</v>
      </c>
      <c r="D26" s="71">
        <v>5619602.8951110002</v>
      </c>
    </row>
    <row r="27" spans="1:4">
      <c r="A27" s="57"/>
      <c r="B27" s="65" t="s">
        <v>279</v>
      </c>
      <c r="C27" s="66" t="s">
        <v>280</v>
      </c>
      <c r="D27" s="78">
        <v>0</v>
      </c>
    </row>
    <row r="28" spans="1:4">
      <c r="A28" s="57"/>
      <c r="B28" s="65" t="s">
        <v>281</v>
      </c>
      <c r="C28" s="66" t="s">
        <v>282</v>
      </c>
      <c r="D28" s="78">
        <v>1446877.24</v>
      </c>
    </row>
    <row r="29" spans="1:4">
      <c r="A29" s="57"/>
      <c r="B29" s="65" t="s">
        <v>283</v>
      </c>
      <c r="C29" s="66" t="s">
        <v>8</v>
      </c>
      <c r="D29" s="78">
        <v>0</v>
      </c>
    </row>
    <row r="30" spans="1:4">
      <c r="A30" s="57"/>
      <c r="B30" s="65" t="s">
        <v>284</v>
      </c>
      <c r="C30" s="66" t="s">
        <v>285</v>
      </c>
      <c r="D30" s="78">
        <v>0</v>
      </c>
    </row>
    <row r="31" spans="1:4">
      <c r="A31" s="57"/>
      <c r="B31" s="65" t="s">
        <v>286</v>
      </c>
      <c r="C31" s="66" t="s">
        <v>287</v>
      </c>
      <c r="D31" s="78">
        <v>1808807.363711</v>
      </c>
    </row>
    <row r="32" spans="1:4">
      <c r="A32" s="57"/>
      <c r="B32" s="65" t="s">
        <v>288</v>
      </c>
      <c r="C32" s="66" t="s">
        <v>9</v>
      </c>
      <c r="D32" s="78">
        <v>2363918.2914</v>
      </c>
    </row>
    <row r="33" spans="1:5" s="77" customFormat="1">
      <c r="A33" s="76"/>
      <c r="B33" s="62" t="s">
        <v>244</v>
      </c>
      <c r="C33" s="63" t="s">
        <v>10</v>
      </c>
      <c r="D33" s="71">
        <v>1229931.48</v>
      </c>
    </row>
    <row r="34" spans="1:5">
      <c r="A34" s="57"/>
      <c r="B34" s="65" t="s">
        <v>247</v>
      </c>
      <c r="C34" s="66" t="s">
        <v>11</v>
      </c>
      <c r="D34" s="67">
        <v>1229931.48</v>
      </c>
    </row>
    <row r="35" spans="1:5">
      <c r="A35" s="57"/>
      <c r="B35" s="65" t="s">
        <v>249</v>
      </c>
      <c r="C35" s="66" t="s">
        <v>12</v>
      </c>
      <c r="D35" s="78">
        <v>0</v>
      </c>
    </row>
    <row r="36" spans="1:5" s="77" customFormat="1">
      <c r="A36" s="76"/>
      <c r="B36" s="62" t="s">
        <v>251</v>
      </c>
      <c r="C36" s="63" t="s">
        <v>14</v>
      </c>
      <c r="D36" s="68" t="s">
        <v>246</v>
      </c>
    </row>
    <row r="37" spans="1:5" s="77" customFormat="1">
      <c r="A37" s="76"/>
      <c r="B37" s="62" t="s">
        <v>252</v>
      </c>
      <c r="C37" s="63" t="s">
        <v>13</v>
      </c>
      <c r="D37" s="71">
        <v>37993472.173598401</v>
      </c>
    </row>
    <row r="38" spans="1:5" s="79" customFormat="1">
      <c r="A38" s="57"/>
      <c r="B38" s="65" t="s">
        <v>253</v>
      </c>
      <c r="C38" s="66" t="s">
        <v>289</v>
      </c>
      <c r="D38" s="78">
        <v>0</v>
      </c>
    </row>
    <row r="39" spans="1:5" s="77" customFormat="1">
      <c r="A39" s="76"/>
      <c r="B39" s="62" t="s">
        <v>255</v>
      </c>
      <c r="C39" s="63" t="s">
        <v>27</v>
      </c>
      <c r="D39" s="64">
        <v>2964556517.1971564</v>
      </c>
    </row>
    <row r="40" spans="1:5">
      <c r="E40" s="80"/>
    </row>
    <row r="42" spans="1:5">
      <c r="D42" s="81"/>
    </row>
  </sheetData>
  <mergeCells count="3">
    <mergeCell ref="B2:C2"/>
    <mergeCell ref="B3:C3"/>
    <mergeCell ref="B5:D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52"/>
  <sheetViews>
    <sheetView zoomScale="90" zoomScaleNormal="90" workbookViewId="0">
      <selection activeCell="D10" sqref="D10:D50"/>
    </sheetView>
  </sheetViews>
  <sheetFormatPr defaultColWidth="11.42578125" defaultRowHeight="12.75"/>
  <cols>
    <col min="1" max="1" width="4.42578125" style="54" customWidth="1"/>
    <col min="2" max="2" width="8.28515625" style="54" customWidth="1"/>
    <col min="3" max="3" width="72.5703125" style="54" customWidth="1"/>
    <col min="4" max="4" width="17.5703125" style="54" customWidth="1"/>
    <col min="5" max="16384" width="11.42578125" style="54"/>
  </cols>
  <sheetData>
    <row r="1" spans="1:4">
      <c r="A1" s="53"/>
      <c r="B1" s="53"/>
      <c r="C1" s="53"/>
      <c r="D1" s="57"/>
    </row>
    <row r="2" spans="1:4">
      <c r="A2" s="53"/>
      <c r="B2" s="158" t="s">
        <v>425</v>
      </c>
      <c r="C2" s="158"/>
      <c r="D2" s="57"/>
    </row>
    <row r="3" spans="1:4">
      <c r="A3" s="53"/>
      <c r="B3" s="158" t="str">
        <f>"La situatia din "&amp;TEXT(RIGHT('f01.01'!B3,10),"dd.mm.yyy")</f>
        <v>La situatia din 30.04.2019</v>
      </c>
      <c r="C3" s="158"/>
      <c r="D3" s="57"/>
    </row>
    <row r="4" spans="1:4">
      <c r="A4" s="53"/>
      <c r="B4" s="53"/>
      <c r="C4" s="53"/>
      <c r="D4" s="57"/>
    </row>
    <row r="5" spans="1:4" ht="15.75">
      <c r="A5" s="53"/>
      <c r="B5" s="157" t="s">
        <v>290</v>
      </c>
      <c r="C5" s="160"/>
      <c r="D5" s="161"/>
    </row>
    <row r="6" spans="1:4">
      <c r="A6" s="57"/>
      <c r="B6" s="57"/>
      <c r="C6" s="57"/>
      <c r="D6" s="57"/>
    </row>
    <row r="7" spans="1:4">
      <c r="A7" s="57"/>
      <c r="B7" s="57"/>
      <c r="C7" s="57"/>
      <c r="D7" s="57"/>
    </row>
    <row r="8" spans="1:4" ht="30.2" customHeight="1">
      <c r="A8" s="57"/>
      <c r="B8" s="58" t="s">
        <v>205</v>
      </c>
      <c r="C8" s="59" t="s">
        <v>206</v>
      </c>
      <c r="D8" s="58" t="s">
        <v>4</v>
      </c>
    </row>
    <row r="9" spans="1:4">
      <c r="A9" s="57"/>
      <c r="B9" s="82" t="s">
        <v>28</v>
      </c>
      <c r="C9" s="82" t="s">
        <v>29</v>
      </c>
      <c r="D9" s="83" t="s">
        <v>207</v>
      </c>
    </row>
    <row r="10" spans="1:4">
      <c r="A10" s="57"/>
      <c r="B10" s="62" t="s">
        <v>207</v>
      </c>
      <c r="C10" s="63" t="s">
        <v>15</v>
      </c>
      <c r="D10" s="84">
        <v>406550000</v>
      </c>
    </row>
    <row r="11" spans="1:4">
      <c r="A11" s="57"/>
      <c r="B11" s="65" t="s">
        <v>209</v>
      </c>
      <c r="C11" s="66" t="s">
        <v>16</v>
      </c>
      <c r="D11" s="85">
        <v>406550000</v>
      </c>
    </row>
    <row r="12" spans="1:4">
      <c r="A12" s="57"/>
      <c r="B12" s="65" t="s">
        <v>211</v>
      </c>
      <c r="C12" s="66" t="s">
        <v>17</v>
      </c>
      <c r="D12" s="86" t="s">
        <v>246</v>
      </c>
    </row>
    <row r="13" spans="1:4">
      <c r="A13" s="57"/>
      <c r="B13" s="62" t="s">
        <v>213</v>
      </c>
      <c r="C13" s="63" t="s">
        <v>291</v>
      </c>
      <c r="D13" s="84">
        <v>0</v>
      </c>
    </row>
    <row r="14" spans="1:4">
      <c r="A14" s="57"/>
      <c r="B14" s="62" t="s">
        <v>215</v>
      </c>
      <c r="C14" s="63" t="s">
        <v>292</v>
      </c>
      <c r="D14" s="84">
        <v>0</v>
      </c>
    </row>
    <row r="15" spans="1:4">
      <c r="A15" s="57"/>
      <c r="B15" s="65" t="s">
        <v>217</v>
      </c>
      <c r="C15" s="66" t="s">
        <v>18</v>
      </c>
      <c r="D15" s="85">
        <v>0</v>
      </c>
    </row>
    <row r="16" spans="1:4">
      <c r="A16" s="57"/>
      <c r="B16" s="65" t="s">
        <v>219</v>
      </c>
      <c r="C16" s="66" t="s">
        <v>293</v>
      </c>
      <c r="D16" s="85">
        <v>0</v>
      </c>
    </row>
    <row r="17" spans="1:4">
      <c r="A17" s="57"/>
      <c r="B17" s="62" t="s">
        <v>220</v>
      </c>
      <c r="C17" s="63" t="s">
        <v>294</v>
      </c>
      <c r="D17" s="84">
        <v>0</v>
      </c>
    </row>
    <row r="18" spans="1:4">
      <c r="A18" s="57"/>
      <c r="B18" s="62" t="s">
        <v>222</v>
      </c>
      <c r="C18" s="63" t="s">
        <v>295</v>
      </c>
      <c r="D18" s="84">
        <v>0</v>
      </c>
    </row>
    <row r="19" spans="1:4">
      <c r="A19" s="57"/>
      <c r="B19" s="65" t="s">
        <v>296</v>
      </c>
      <c r="C19" s="66" t="s">
        <v>297</v>
      </c>
      <c r="D19" s="85">
        <v>0</v>
      </c>
    </row>
    <row r="20" spans="1:4">
      <c r="A20" s="57"/>
      <c r="B20" s="65" t="s">
        <v>229</v>
      </c>
      <c r="C20" s="87" t="s">
        <v>24</v>
      </c>
      <c r="D20" s="85">
        <v>0</v>
      </c>
    </row>
    <row r="21" spans="1:4">
      <c r="A21" s="57"/>
      <c r="B21" s="65" t="s">
        <v>273</v>
      </c>
      <c r="C21" s="87" t="s">
        <v>25</v>
      </c>
      <c r="D21" s="85">
        <v>0</v>
      </c>
    </row>
    <row r="22" spans="1:4">
      <c r="A22" s="57"/>
      <c r="B22" s="65" t="s">
        <v>231</v>
      </c>
      <c r="C22" s="87" t="s">
        <v>298</v>
      </c>
      <c r="D22" s="85">
        <v>0</v>
      </c>
    </row>
    <row r="23" spans="1:4" ht="27" customHeight="1">
      <c r="A23" s="57"/>
      <c r="B23" s="65" t="s">
        <v>299</v>
      </c>
      <c r="C23" s="87" t="s">
        <v>266</v>
      </c>
      <c r="D23" s="85">
        <v>0</v>
      </c>
    </row>
    <row r="24" spans="1:4" ht="27" customHeight="1">
      <c r="A24" s="57"/>
      <c r="B24" s="65" t="s">
        <v>300</v>
      </c>
      <c r="C24" s="87" t="s">
        <v>301</v>
      </c>
      <c r="D24" s="85">
        <v>0</v>
      </c>
    </row>
    <row r="25" spans="1:4" ht="30.95" customHeight="1">
      <c r="A25" s="57"/>
      <c r="B25" s="65" t="s">
        <v>257</v>
      </c>
      <c r="C25" s="87" t="s">
        <v>302</v>
      </c>
      <c r="D25" s="85">
        <v>0</v>
      </c>
    </row>
    <row r="26" spans="1:4" ht="25.5">
      <c r="A26" s="57"/>
      <c r="B26" s="65" t="s">
        <v>258</v>
      </c>
      <c r="C26" s="87" t="s">
        <v>303</v>
      </c>
      <c r="D26" s="85">
        <v>0</v>
      </c>
    </row>
    <row r="27" spans="1:4" ht="25.5">
      <c r="A27" s="57"/>
      <c r="B27" s="65" t="s">
        <v>260</v>
      </c>
      <c r="C27" s="87" t="s">
        <v>304</v>
      </c>
      <c r="D27" s="86" t="s">
        <v>246</v>
      </c>
    </row>
    <row r="28" spans="1:4" ht="25.5">
      <c r="A28" s="57"/>
      <c r="B28" s="65" t="s">
        <v>262</v>
      </c>
      <c r="C28" s="87" t="s">
        <v>305</v>
      </c>
      <c r="D28" s="86" t="s">
        <v>246</v>
      </c>
    </row>
    <row r="29" spans="1:4" ht="25.5">
      <c r="A29" s="57"/>
      <c r="B29" s="65" t="s">
        <v>264</v>
      </c>
      <c r="C29" s="87" t="s">
        <v>306</v>
      </c>
      <c r="D29" s="85">
        <v>0</v>
      </c>
    </row>
    <row r="30" spans="1:4" ht="14.25" customHeight="1">
      <c r="A30" s="57"/>
      <c r="B30" s="65" t="s">
        <v>307</v>
      </c>
      <c r="C30" s="87" t="s">
        <v>308</v>
      </c>
      <c r="D30" s="85">
        <v>0</v>
      </c>
    </row>
    <row r="31" spans="1:4">
      <c r="A31" s="57"/>
      <c r="B31" s="65" t="s">
        <v>232</v>
      </c>
      <c r="C31" s="87" t="s">
        <v>309</v>
      </c>
      <c r="D31" s="86" t="s">
        <v>246</v>
      </c>
    </row>
    <row r="32" spans="1:4">
      <c r="A32" s="57"/>
      <c r="B32" s="65" t="s">
        <v>275</v>
      </c>
      <c r="C32" s="87" t="s">
        <v>310</v>
      </c>
      <c r="D32" s="86" t="s">
        <v>246</v>
      </c>
    </row>
    <row r="33" spans="1:4" ht="23.85" customHeight="1">
      <c r="A33" s="57"/>
      <c r="B33" s="65" t="s">
        <v>276</v>
      </c>
      <c r="C33" s="87" t="s">
        <v>311</v>
      </c>
      <c r="D33" s="86" t="s">
        <v>246</v>
      </c>
    </row>
    <row r="34" spans="1:4" ht="23.85" customHeight="1">
      <c r="A34" s="57"/>
      <c r="B34" s="65" t="s">
        <v>312</v>
      </c>
      <c r="C34" s="87" t="s">
        <v>313</v>
      </c>
      <c r="D34" s="85">
        <v>0</v>
      </c>
    </row>
    <row r="35" spans="1:4" ht="16.7" customHeight="1">
      <c r="A35" s="57"/>
      <c r="B35" s="65" t="s">
        <v>314</v>
      </c>
      <c r="C35" s="87" t="s">
        <v>315</v>
      </c>
      <c r="D35" s="86" t="s">
        <v>246</v>
      </c>
    </row>
    <row r="36" spans="1:4" ht="27.75" customHeight="1">
      <c r="A36" s="57"/>
      <c r="B36" s="65" t="s">
        <v>278</v>
      </c>
      <c r="C36" s="87" t="s">
        <v>266</v>
      </c>
      <c r="D36" s="85">
        <v>0</v>
      </c>
    </row>
    <row r="37" spans="1:4" ht="27.75" customHeight="1">
      <c r="A37" s="57"/>
      <c r="B37" s="65" t="s">
        <v>279</v>
      </c>
      <c r="C37" s="87" t="s">
        <v>301</v>
      </c>
      <c r="D37" s="86" t="s">
        <v>246</v>
      </c>
    </row>
    <row r="38" spans="1:4">
      <c r="A38" s="57"/>
      <c r="B38" s="62" t="s">
        <v>281</v>
      </c>
      <c r="C38" s="63" t="s">
        <v>316</v>
      </c>
      <c r="D38" s="85">
        <v>50122825.209999993</v>
      </c>
    </row>
    <row r="39" spans="1:4">
      <c r="A39" s="57"/>
      <c r="B39" s="62" t="s">
        <v>283</v>
      </c>
      <c r="C39" s="63" t="s">
        <v>317</v>
      </c>
      <c r="D39" s="85">
        <v>0</v>
      </c>
    </row>
    <row r="40" spans="1:4">
      <c r="A40" s="57"/>
      <c r="B40" s="62" t="s">
        <v>284</v>
      </c>
      <c r="C40" s="63" t="s">
        <v>19</v>
      </c>
      <c r="D40" s="84">
        <v>92271508.010000005</v>
      </c>
    </row>
    <row r="41" spans="1:4" ht="25.5">
      <c r="A41" s="57"/>
      <c r="B41" s="65" t="s">
        <v>286</v>
      </c>
      <c r="C41" s="88" t="s">
        <v>318</v>
      </c>
      <c r="D41" s="86" t="s">
        <v>246</v>
      </c>
    </row>
    <row r="42" spans="1:4">
      <c r="A42" s="57"/>
      <c r="B42" s="65" t="s">
        <v>288</v>
      </c>
      <c r="C42" s="66" t="s">
        <v>23</v>
      </c>
      <c r="D42" s="85">
        <v>92271508.010000005</v>
      </c>
    </row>
    <row r="43" spans="1:4">
      <c r="A43" s="57"/>
      <c r="B43" s="62" t="s">
        <v>244</v>
      </c>
      <c r="C43" s="63" t="s">
        <v>319</v>
      </c>
      <c r="D43" s="85">
        <v>0</v>
      </c>
    </row>
    <row r="44" spans="1:4">
      <c r="A44" s="57"/>
      <c r="B44" s="62" t="s">
        <v>247</v>
      </c>
      <c r="C44" s="63" t="s">
        <v>320</v>
      </c>
      <c r="D44" s="85">
        <v>24719520.579999987</v>
      </c>
    </row>
    <row r="45" spans="1:4">
      <c r="A45" s="57"/>
      <c r="B45" s="62" t="s">
        <v>249</v>
      </c>
      <c r="C45" s="63" t="s">
        <v>20</v>
      </c>
      <c r="D45" s="85">
        <v>0</v>
      </c>
    </row>
    <row r="46" spans="1:4">
      <c r="A46" s="57"/>
      <c r="B46" s="62" t="s">
        <v>251</v>
      </c>
      <c r="C46" s="63" t="s">
        <v>321</v>
      </c>
      <c r="D46" s="86" t="s">
        <v>246</v>
      </c>
    </row>
    <row r="47" spans="1:4">
      <c r="A47" s="57"/>
      <c r="B47" s="65" t="s">
        <v>252</v>
      </c>
      <c r="C47" s="66" t="s">
        <v>295</v>
      </c>
      <c r="D47" s="86" t="s">
        <v>246</v>
      </c>
    </row>
    <row r="48" spans="1:4">
      <c r="A48" s="57"/>
      <c r="B48" s="65" t="s">
        <v>253</v>
      </c>
      <c r="C48" s="66" t="s">
        <v>322</v>
      </c>
      <c r="D48" s="86" t="s">
        <v>246</v>
      </c>
    </row>
    <row r="49" spans="1:4">
      <c r="A49" s="57"/>
      <c r="B49" s="62" t="s">
        <v>255</v>
      </c>
      <c r="C49" s="63" t="s">
        <v>323</v>
      </c>
      <c r="D49" s="84">
        <v>573663853.80000007</v>
      </c>
    </row>
    <row r="50" spans="1:4">
      <c r="A50" s="57"/>
      <c r="B50" s="62" t="s">
        <v>256</v>
      </c>
      <c r="C50" s="63" t="s">
        <v>324</v>
      </c>
      <c r="D50" s="84">
        <v>3538220370.9971566</v>
      </c>
    </row>
    <row r="52" spans="1:4">
      <c r="D52" s="72"/>
    </row>
  </sheetData>
  <mergeCells count="3">
    <mergeCell ref="B2:C2"/>
    <mergeCell ref="B3:C3"/>
    <mergeCell ref="B5:D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83"/>
  <sheetViews>
    <sheetView zoomScale="85" zoomScaleNormal="85" workbookViewId="0">
      <selection activeCell="B3" sqref="B3:C3"/>
    </sheetView>
  </sheetViews>
  <sheetFormatPr defaultColWidth="11.42578125" defaultRowHeight="12.75"/>
  <cols>
    <col min="1" max="1" width="4.7109375" style="54" customWidth="1"/>
    <col min="2" max="2" width="8.28515625" style="54" customWidth="1"/>
    <col min="3" max="3" width="93.28515625" style="54" customWidth="1"/>
    <col min="4" max="4" width="13.5703125" style="54" customWidth="1"/>
    <col min="5" max="16384" width="11.42578125" style="54"/>
  </cols>
  <sheetData>
    <row r="1" spans="1:4">
      <c r="A1" s="53"/>
      <c r="B1" s="53"/>
      <c r="C1" s="53"/>
      <c r="D1" s="57"/>
    </row>
    <row r="2" spans="1:4">
      <c r="A2" s="53"/>
      <c r="B2" s="158" t="s">
        <v>425</v>
      </c>
      <c r="C2" s="158"/>
      <c r="D2" s="57"/>
    </row>
    <row r="3" spans="1:4">
      <c r="A3" s="53"/>
      <c r="B3" s="158" t="str">
        <f>"La situatia din "&amp;TEXT(RIGHT('f01.01'!B3,10),"dd.mm.yyy")</f>
        <v>La situatia din 30.04.2019</v>
      </c>
      <c r="C3" s="158"/>
      <c r="D3" s="57"/>
    </row>
    <row r="4" spans="1:4">
      <c r="A4" s="57"/>
      <c r="B4" s="57"/>
      <c r="C4" s="57"/>
      <c r="D4" s="57"/>
    </row>
    <row r="5" spans="1:4" ht="14.25">
      <c r="A5" s="57"/>
      <c r="B5" s="162" t="s">
        <v>325</v>
      </c>
      <c r="C5" s="160"/>
      <c r="D5" s="161"/>
    </row>
    <row r="6" spans="1:4">
      <c r="A6" s="57"/>
      <c r="B6" s="57"/>
      <c r="C6" s="57"/>
      <c r="D6" s="57"/>
    </row>
    <row r="7" spans="1:4">
      <c r="A7" s="57"/>
      <c r="B7" s="89"/>
      <c r="C7" s="57"/>
      <c r="D7" s="57"/>
    </row>
    <row r="8" spans="1:4" ht="30.95" customHeight="1">
      <c r="A8" s="57"/>
      <c r="B8" s="58" t="s">
        <v>205</v>
      </c>
      <c r="C8" s="59" t="s">
        <v>206</v>
      </c>
      <c r="D8" s="58" t="s">
        <v>326</v>
      </c>
    </row>
    <row r="9" spans="1:4">
      <c r="A9" s="57"/>
      <c r="B9" s="60" t="s">
        <v>28</v>
      </c>
      <c r="C9" s="74" t="s">
        <v>29</v>
      </c>
      <c r="D9" s="83" t="s">
        <v>207</v>
      </c>
    </row>
    <row r="10" spans="1:4">
      <c r="A10" s="57"/>
      <c r="B10" s="68"/>
      <c r="C10" s="69" t="s">
        <v>327</v>
      </c>
      <c r="D10" s="78"/>
    </row>
    <row r="11" spans="1:4">
      <c r="A11" s="57"/>
      <c r="B11" s="62" t="s">
        <v>207</v>
      </c>
      <c r="C11" s="69" t="s">
        <v>21</v>
      </c>
      <c r="D11" s="71">
        <v>63571427.650000013</v>
      </c>
    </row>
    <row r="12" spans="1:4">
      <c r="A12" s="57"/>
      <c r="B12" s="65" t="s">
        <v>209</v>
      </c>
      <c r="C12" s="70" t="s">
        <v>216</v>
      </c>
      <c r="D12" s="78">
        <v>97056.17</v>
      </c>
    </row>
    <row r="13" spans="1:4">
      <c r="A13" s="57"/>
      <c r="B13" s="65" t="s">
        <v>328</v>
      </c>
      <c r="C13" s="70" t="s">
        <v>225</v>
      </c>
      <c r="D13" s="78">
        <v>0</v>
      </c>
    </row>
    <row r="14" spans="1:4">
      <c r="A14" s="57"/>
      <c r="B14" s="65" t="s">
        <v>211</v>
      </c>
      <c r="C14" s="70" t="s">
        <v>230</v>
      </c>
      <c r="D14" s="78">
        <v>0</v>
      </c>
    </row>
    <row r="15" spans="1:4">
      <c r="A15" s="57"/>
      <c r="B15" s="65" t="s">
        <v>329</v>
      </c>
      <c r="C15" s="70" t="s">
        <v>234</v>
      </c>
      <c r="D15" s="78">
        <v>0</v>
      </c>
    </row>
    <row r="16" spans="1:4">
      <c r="A16" s="57"/>
      <c r="B16" s="65" t="s">
        <v>330</v>
      </c>
      <c r="C16" s="70" t="s">
        <v>239</v>
      </c>
      <c r="D16" s="78">
        <v>63474371.480000012</v>
      </c>
    </row>
    <row r="17" spans="1:4">
      <c r="A17" s="57"/>
      <c r="B17" s="65" t="s">
        <v>219</v>
      </c>
      <c r="C17" s="66" t="s">
        <v>331</v>
      </c>
      <c r="D17" s="86" t="s">
        <v>246</v>
      </c>
    </row>
    <row r="18" spans="1:4">
      <c r="A18" s="57"/>
      <c r="B18" s="65" t="s">
        <v>220</v>
      </c>
      <c r="C18" s="70" t="s">
        <v>3</v>
      </c>
      <c r="D18" s="78">
        <v>0</v>
      </c>
    </row>
    <row r="19" spans="1:4">
      <c r="A19" s="57"/>
      <c r="B19" s="65" t="s">
        <v>332</v>
      </c>
      <c r="C19" s="70" t="s">
        <v>333</v>
      </c>
      <c r="D19" s="78">
        <v>0</v>
      </c>
    </row>
    <row r="20" spans="1:4">
      <c r="A20" s="57"/>
      <c r="B20" s="62" t="s">
        <v>222</v>
      </c>
      <c r="C20" s="69" t="s">
        <v>334</v>
      </c>
      <c r="D20" s="71">
        <v>27571275.280000001</v>
      </c>
    </row>
    <row r="21" spans="1:4">
      <c r="A21" s="57"/>
      <c r="B21" s="65" t="s">
        <v>229</v>
      </c>
      <c r="C21" s="70" t="s">
        <v>335</v>
      </c>
      <c r="D21" s="78">
        <v>0</v>
      </c>
    </row>
    <row r="22" spans="1:4">
      <c r="A22" s="57"/>
      <c r="B22" s="65" t="s">
        <v>273</v>
      </c>
      <c r="C22" s="70" t="s">
        <v>336</v>
      </c>
      <c r="D22" s="78">
        <v>0</v>
      </c>
    </row>
    <row r="23" spans="1:4">
      <c r="A23" s="57"/>
      <c r="B23" s="65" t="s">
        <v>231</v>
      </c>
      <c r="C23" s="70" t="s">
        <v>337</v>
      </c>
      <c r="D23" s="78">
        <v>27356668.970000003</v>
      </c>
    </row>
    <row r="24" spans="1:4">
      <c r="A24" s="57"/>
      <c r="B24" s="65" t="s">
        <v>232</v>
      </c>
      <c r="C24" s="70" t="s">
        <v>338</v>
      </c>
      <c r="D24" s="86" t="s">
        <v>246</v>
      </c>
    </row>
    <row r="25" spans="1:4">
      <c r="A25" s="57"/>
      <c r="B25" s="65" t="s">
        <v>275</v>
      </c>
      <c r="C25" s="70" t="s">
        <v>339</v>
      </c>
      <c r="D25" s="78">
        <v>0</v>
      </c>
    </row>
    <row r="26" spans="1:4">
      <c r="A26" s="57"/>
      <c r="B26" s="65" t="s">
        <v>340</v>
      </c>
      <c r="C26" s="70" t="s">
        <v>341</v>
      </c>
      <c r="D26" s="78">
        <v>214606.31</v>
      </c>
    </row>
    <row r="27" spans="1:4">
      <c r="A27" s="57"/>
      <c r="B27" s="62" t="s">
        <v>276</v>
      </c>
      <c r="C27" s="69" t="s">
        <v>342</v>
      </c>
      <c r="D27" s="86" t="s">
        <v>246</v>
      </c>
    </row>
    <row r="28" spans="1:4">
      <c r="A28" s="57"/>
      <c r="B28" s="62" t="s">
        <v>277</v>
      </c>
      <c r="C28" s="69" t="s">
        <v>22</v>
      </c>
      <c r="D28" s="71">
        <v>165686.42000000001</v>
      </c>
    </row>
    <row r="29" spans="1:4">
      <c r="A29" s="57"/>
      <c r="B29" s="65" t="s">
        <v>278</v>
      </c>
      <c r="C29" s="70" t="s">
        <v>216</v>
      </c>
      <c r="D29" s="78">
        <v>0</v>
      </c>
    </row>
    <row r="30" spans="1:4">
      <c r="A30" s="57"/>
      <c r="B30" s="65" t="s">
        <v>343</v>
      </c>
      <c r="C30" s="70" t="s">
        <v>225</v>
      </c>
      <c r="D30" s="78">
        <v>0</v>
      </c>
    </row>
    <row r="31" spans="1:4">
      <c r="A31" s="57"/>
      <c r="B31" s="65" t="s">
        <v>344</v>
      </c>
      <c r="C31" s="70" t="s">
        <v>234</v>
      </c>
      <c r="D31" s="78">
        <v>165686.42000000001</v>
      </c>
    </row>
    <row r="32" spans="1:4" ht="25.5">
      <c r="A32" s="57"/>
      <c r="B32" s="65" t="s">
        <v>345</v>
      </c>
      <c r="C32" s="70" t="s">
        <v>346</v>
      </c>
      <c r="D32" s="78">
        <v>0</v>
      </c>
    </row>
    <row r="33" spans="1:4">
      <c r="A33" s="57"/>
      <c r="B33" s="62" t="s">
        <v>283</v>
      </c>
      <c r="C33" s="69" t="s">
        <v>347</v>
      </c>
      <c r="D33" s="71">
        <v>15479409.879999999</v>
      </c>
    </row>
    <row r="34" spans="1:4">
      <c r="A34" s="57"/>
      <c r="B34" s="62" t="s">
        <v>284</v>
      </c>
      <c r="C34" s="69" t="s">
        <v>348</v>
      </c>
      <c r="D34" s="71">
        <v>2095032.0400000003</v>
      </c>
    </row>
    <row r="35" spans="1:4" ht="25.5">
      <c r="A35" s="57"/>
      <c r="B35" s="62" t="s">
        <v>286</v>
      </c>
      <c r="C35" s="69" t="s">
        <v>349</v>
      </c>
      <c r="D35" s="71">
        <v>0</v>
      </c>
    </row>
    <row r="36" spans="1:4">
      <c r="A36" s="57"/>
      <c r="B36" s="65" t="s">
        <v>350</v>
      </c>
      <c r="C36" s="70" t="s">
        <v>234</v>
      </c>
      <c r="D36" s="78">
        <v>0</v>
      </c>
    </row>
    <row r="37" spans="1:4">
      <c r="A37" s="57"/>
      <c r="B37" s="65" t="s">
        <v>351</v>
      </c>
      <c r="C37" s="70" t="s">
        <v>239</v>
      </c>
      <c r="D37" s="78">
        <v>0</v>
      </c>
    </row>
    <row r="38" spans="1:4">
      <c r="A38" s="57"/>
      <c r="B38" s="65" t="s">
        <v>249</v>
      </c>
      <c r="C38" s="70" t="s">
        <v>274</v>
      </c>
      <c r="D38" s="78">
        <v>0</v>
      </c>
    </row>
    <row r="39" spans="1:4">
      <c r="A39" s="57"/>
      <c r="B39" s="65" t="s">
        <v>251</v>
      </c>
      <c r="C39" s="70" t="s">
        <v>23</v>
      </c>
      <c r="D39" s="78">
        <v>0</v>
      </c>
    </row>
    <row r="40" spans="1:4" ht="25.5">
      <c r="A40" s="57"/>
      <c r="B40" s="62" t="s">
        <v>252</v>
      </c>
      <c r="C40" s="69" t="s">
        <v>352</v>
      </c>
      <c r="D40" s="71">
        <v>0</v>
      </c>
    </row>
    <row r="41" spans="1:4" ht="25.5">
      <c r="A41" s="57"/>
      <c r="B41" s="62" t="s">
        <v>353</v>
      </c>
      <c r="C41" s="69" t="s">
        <v>354</v>
      </c>
      <c r="D41" s="71">
        <v>0</v>
      </c>
    </row>
    <row r="42" spans="1:4" ht="25.5">
      <c r="A42" s="57"/>
      <c r="B42" s="62" t="s">
        <v>253</v>
      </c>
      <c r="C42" s="69" t="s">
        <v>355</v>
      </c>
      <c r="D42" s="71">
        <v>0</v>
      </c>
    </row>
    <row r="43" spans="1:4">
      <c r="A43" s="57"/>
      <c r="B43" s="62" t="s">
        <v>255</v>
      </c>
      <c r="C43" s="69" t="s">
        <v>356</v>
      </c>
      <c r="D43" s="86" t="s">
        <v>246</v>
      </c>
    </row>
    <row r="44" spans="1:4">
      <c r="A44" s="57"/>
      <c r="B44" s="62" t="s">
        <v>256</v>
      </c>
      <c r="C44" s="69" t="s">
        <v>357</v>
      </c>
      <c r="D44" s="71">
        <v>11328830.219999969</v>
      </c>
    </row>
    <row r="45" spans="1:4">
      <c r="A45" s="57"/>
      <c r="B45" s="62" t="s">
        <v>258</v>
      </c>
      <c r="C45" s="69" t="s">
        <v>358</v>
      </c>
      <c r="D45" s="71">
        <v>-45544.969999999972</v>
      </c>
    </row>
    <row r="46" spans="1:4">
      <c r="A46" s="57"/>
      <c r="B46" s="62" t="s">
        <v>260</v>
      </c>
      <c r="C46" s="69" t="s">
        <v>359</v>
      </c>
      <c r="D46" s="71">
        <v>2471558.6</v>
      </c>
    </row>
    <row r="47" spans="1:4">
      <c r="A47" s="57"/>
      <c r="B47" s="62" t="s">
        <v>262</v>
      </c>
      <c r="C47" s="69" t="s">
        <v>360</v>
      </c>
      <c r="D47" s="71">
        <v>7598711.3699999992</v>
      </c>
    </row>
    <row r="48" spans="1:4">
      <c r="A48" s="57"/>
      <c r="B48" s="62" t="s">
        <v>361</v>
      </c>
      <c r="C48" s="69" t="s">
        <v>362</v>
      </c>
      <c r="D48" s="71">
        <v>55706349.109999992</v>
      </c>
    </row>
    <row r="49" spans="1:4" ht="18.75" customHeight="1">
      <c r="A49" s="57"/>
      <c r="B49" s="62" t="s">
        <v>264</v>
      </c>
      <c r="C49" s="69" t="s">
        <v>363</v>
      </c>
      <c r="D49" s="71">
        <v>29241889.960000001</v>
      </c>
    </row>
    <row r="50" spans="1:4">
      <c r="A50" s="57"/>
      <c r="B50" s="65" t="s">
        <v>265</v>
      </c>
      <c r="C50" s="70" t="s">
        <v>364</v>
      </c>
      <c r="D50" s="78">
        <v>12333230.019999998</v>
      </c>
    </row>
    <row r="51" spans="1:4">
      <c r="A51" s="57"/>
      <c r="B51" s="65" t="s">
        <v>267</v>
      </c>
      <c r="C51" s="70" t="s">
        <v>365</v>
      </c>
      <c r="D51" s="78">
        <v>16908659.940000001</v>
      </c>
    </row>
    <row r="52" spans="1:4">
      <c r="A52" s="57"/>
      <c r="B52" s="62" t="s">
        <v>366</v>
      </c>
      <c r="C52" s="69" t="s">
        <v>367</v>
      </c>
      <c r="D52" s="71">
        <v>5126905.3</v>
      </c>
    </row>
    <row r="53" spans="1:4">
      <c r="A53" s="57"/>
      <c r="B53" s="65" t="s">
        <v>368</v>
      </c>
      <c r="C53" s="70" t="s">
        <v>369</v>
      </c>
      <c r="D53" s="78">
        <v>4805300.16</v>
      </c>
    </row>
    <row r="54" spans="1:4">
      <c r="A54" s="57"/>
      <c r="B54" s="65" t="s">
        <v>370</v>
      </c>
      <c r="C54" s="70" t="s">
        <v>371</v>
      </c>
      <c r="D54" s="78">
        <v>246392.89</v>
      </c>
    </row>
    <row r="55" spans="1:4">
      <c r="A55" s="57"/>
      <c r="B55" s="65" t="s">
        <v>372</v>
      </c>
      <c r="C55" s="70" t="s">
        <v>373</v>
      </c>
      <c r="D55" s="78">
        <v>75212.25</v>
      </c>
    </row>
    <row r="56" spans="1:4">
      <c r="A56" s="57"/>
      <c r="B56" s="62" t="s">
        <v>374</v>
      </c>
      <c r="C56" s="69" t="s">
        <v>375</v>
      </c>
      <c r="D56" s="71">
        <v>0</v>
      </c>
    </row>
    <row r="57" spans="1:4">
      <c r="A57" s="57"/>
      <c r="B57" s="65" t="s">
        <v>376</v>
      </c>
      <c r="C57" s="70" t="s">
        <v>234</v>
      </c>
      <c r="D57" s="78">
        <v>0</v>
      </c>
    </row>
    <row r="58" spans="1:4">
      <c r="A58" s="57"/>
      <c r="B58" s="65" t="s">
        <v>377</v>
      </c>
      <c r="C58" s="70" t="s">
        <v>239</v>
      </c>
      <c r="D58" s="78">
        <v>0</v>
      </c>
    </row>
    <row r="59" spans="1:4">
      <c r="A59" s="57"/>
      <c r="B59" s="62" t="s">
        <v>378</v>
      </c>
      <c r="C59" s="69" t="s">
        <v>379</v>
      </c>
      <c r="D59" s="71">
        <v>911390.41000000015</v>
      </c>
    </row>
    <row r="60" spans="1:4">
      <c r="A60" s="57"/>
      <c r="B60" s="65" t="s">
        <v>380</v>
      </c>
      <c r="C60" s="70" t="s">
        <v>381</v>
      </c>
      <c r="D60" s="78">
        <v>357046.25000000012</v>
      </c>
    </row>
    <row r="61" spans="1:4">
      <c r="A61" s="57"/>
      <c r="B61" s="65" t="s">
        <v>382</v>
      </c>
      <c r="C61" s="70" t="s">
        <v>383</v>
      </c>
      <c r="D61" s="78">
        <v>554344.16</v>
      </c>
    </row>
    <row r="62" spans="1:4" ht="25.5">
      <c r="A62" s="57"/>
      <c r="B62" s="62" t="s">
        <v>384</v>
      </c>
      <c r="C62" s="69" t="s">
        <v>385</v>
      </c>
      <c r="D62" s="71">
        <v>-7565975.2599999979</v>
      </c>
    </row>
    <row r="63" spans="1:4">
      <c r="A63" s="57"/>
      <c r="B63" s="65" t="s">
        <v>386</v>
      </c>
      <c r="C63" s="70" t="s">
        <v>387</v>
      </c>
      <c r="D63" s="78">
        <v>0</v>
      </c>
    </row>
    <row r="64" spans="1:4">
      <c r="A64" s="57"/>
      <c r="B64" s="65" t="s">
        <v>388</v>
      </c>
      <c r="C64" s="70" t="s">
        <v>389</v>
      </c>
      <c r="D64" s="78">
        <v>-7565975.2599999979</v>
      </c>
    </row>
    <row r="65" spans="1:4" ht="25.5">
      <c r="A65" s="57"/>
      <c r="B65" s="62" t="s">
        <v>390</v>
      </c>
      <c r="C65" s="69" t="s">
        <v>391</v>
      </c>
      <c r="D65" s="71">
        <v>0</v>
      </c>
    </row>
    <row r="66" spans="1:4">
      <c r="A66" s="57"/>
      <c r="B66" s="62" t="s">
        <v>392</v>
      </c>
      <c r="C66" s="69" t="s">
        <v>393</v>
      </c>
      <c r="D66" s="71">
        <v>0</v>
      </c>
    </row>
    <row r="67" spans="1:4">
      <c r="A67" s="57"/>
      <c r="B67" s="65" t="s">
        <v>394</v>
      </c>
      <c r="C67" s="70" t="s">
        <v>369</v>
      </c>
      <c r="D67" s="78">
        <v>0</v>
      </c>
    </row>
    <row r="68" spans="1:4">
      <c r="A68" s="57"/>
      <c r="B68" s="65" t="s">
        <v>395</v>
      </c>
      <c r="C68" s="70" t="s">
        <v>371</v>
      </c>
      <c r="D68" s="78">
        <v>0</v>
      </c>
    </row>
    <row r="69" spans="1:4">
      <c r="A69" s="57"/>
      <c r="B69" s="65" t="s">
        <v>396</v>
      </c>
      <c r="C69" s="70" t="s">
        <v>397</v>
      </c>
      <c r="D69" s="78">
        <v>0</v>
      </c>
    </row>
    <row r="70" spans="1:4">
      <c r="A70" s="57"/>
      <c r="B70" s="65" t="s">
        <v>398</v>
      </c>
      <c r="C70" s="70" t="s">
        <v>373</v>
      </c>
      <c r="D70" s="78">
        <v>0</v>
      </c>
    </row>
    <row r="71" spans="1:4">
      <c r="A71" s="57"/>
      <c r="B71" s="65" t="s">
        <v>399</v>
      </c>
      <c r="C71" s="70" t="s">
        <v>400</v>
      </c>
      <c r="D71" s="78">
        <v>0</v>
      </c>
    </row>
    <row r="72" spans="1:4">
      <c r="A72" s="57"/>
      <c r="B72" s="62" t="s">
        <v>401</v>
      </c>
      <c r="C72" s="69" t="s">
        <v>402</v>
      </c>
      <c r="D72" s="68" t="s">
        <v>246</v>
      </c>
    </row>
    <row r="73" spans="1:4" ht="25.5">
      <c r="A73" s="57"/>
      <c r="B73" s="62" t="s">
        <v>403</v>
      </c>
      <c r="C73" s="69" t="s">
        <v>404</v>
      </c>
      <c r="D73" s="68" t="s">
        <v>246</v>
      </c>
    </row>
    <row r="74" spans="1:4" ht="25.5">
      <c r="A74" s="57"/>
      <c r="B74" s="62" t="s">
        <v>405</v>
      </c>
      <c r="C74" s="69" t="s">
        <v>406</v>
      </c>
      <c r="D74" s="71">
        <v>0</v>
      </c>
    </row>
    <row r="75" spans="1:4">
      <c r="A75" s="57"/>
      <c r="B75" s="62" t="s">
        <v>407</v>
      </c>
      <c r="C75" s="69" t="s">
        <v>408</v>
      </c>
      <c r="D75" s="71">
        <v>27992138.699999988</v>
      </c>
    </row>
    <row r="76" spans="1:4">
      <c r="A76" s="57"/>
      <c r="B76" s="62" t="s">
        <v>409</v>
      </c>
      <c r="C76" s="69" t="s">
        <v>410</v>
      </c>
      <c r="D76" s="78">
        <v>3272618.12</v>
      </c>
    </row>
    <row r="77" spans="1:4">
      <c r="A77" s="57"/>
      <c r="B77" s="62" t="s">
        <v>411</v>
      </c>
      <c r="C77" s="69" t="s">
        <v>412</v>
      </c>
      <c r="D77" s="78">
        <v>24719520.579999987</v>
      </c>
    </row>
    <row r="78" spans="1:4">
      <c r="A78" s="57"/>
      <c r="B78" s="62" t="s">
        <v>413</v>
      </c>
      <c r="C78" s="69" t="s">
        <v>414</v>
      </c>
      <c r="D78" s="78">
        <v>0</v>
      </c>
    </row>
    <row r="79" spans="1:4">
      <c r="A79" s="57"/>
      <c r="B79" s="62" t="s">
        <v>415</v>
      </c>
      <c r="C79" s="69" t="s">
        <v>416</v>
      </c>
      <c r="D79" s="78">
        <v>0</v>
      </c>
    </row>
    <row r="80" spans="1:4">
      <c r="A80" s="57"/>
      <c r="B80" s="62" t="s">
        <v>417</v>
      </c>
      <c r="C80" s="69" t="s">
        <v>418</v>
      </c>
      <c r="D80" s="78">
        <v>0</v>
      </c>
    </row>
    <row r="81" spans="1:4">
      <c r="A81" s="57"/>
      <c r="B81" s="62" t="s">
        <v>419</v>
      </c>
      <c r="C81" s="69" t="s">
        <v>420</v>
      </c>
      <c r="D81" s="78">
        <v>24719520.579999987</v>
      </c>
    </row>
    <row r="82" spans="1:4">
      <c r="A82" s="57"/>
      <c r="B82" s="65" t="s">
        <v>421</v>
      </c>
      <c r="C82" s="70" t="s">
        <v>422</v>
      </c>
      <c r="D82" s="86" t="s">
        <v>246</v>
      </c>
    </row>
    <row r="83" spans="1:4">
      <c r="A83" s="57"/>
      <c r="B83" s="65" t="s">
        <v>423</v>
      </c>
      <c r="C83" s="70" t="s">
        <v>424</v>
      </c>
      <c r="D83" s="86" t="s">
        <v>246</v>
      </c>
    </row>
  </sheetData>
  <mergeCells count="3">
    <mergeCell ref="B2:C2"/>
    <mergeCell ref="B3:C3"/>
    <mergeCell ref="B5:D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Anexa_1</vt:lpstr>
      <vt:lpstr>Anexa_2</vt:lpstr>
      <vt:lpstr>Anexa_3</vt:lpstr>
      <vt:lpstr>f01.01</vt:lpstr>
      <vt:lpstr>f01.02</vt:lpstr>
      <vt:lpstr>f01.03</vt:lpstr>
      <vt:lpstr>f02.00</vt:lpstr>
      <vt:lpstr>Anexa_1!Print_Area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Stela Boistean</cp:lastModifiedBy>
  <cp:lastPrinted>2014-11-07T14:57:06Z</cp:lastPrinted>
  <dcterms:created xsi:type="dcterms:W3CDTF">2012-01-18T16:36:08Z</dcterms:created>
  <dcterms:modified xsi:type="dcterms:W3CDTF">2019-05-27T09:06:03Z</dcterms:modified>
</cp:coreProperties>
</file>