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client\T\Scanned_From_Centru2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<sst xmlns="http://schemas.openxmlformats.org/spreadsheetml/2006/main" count="43" uniqueCount="37">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</sst>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5" fontId="0" fillId="0" borderId="0" xfId="0" applyNumberFormat="1"/>
    <xf numFmtId="43" fontId="0" fillId="0" borderId="0" xfId="1" applyFont="1"/>
    <xf numFmtId="4" fontId="3" fillId="4" borderId="0" xfId="0" applyNumberFormat="1" applyFont="1" applyFill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/>
    </xf>
    <xf numFmtId="0" fontId="0" fillId="4" borderId="0" xfId="0" applyFill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H30" sqref="H30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tr">
        <f>ctx!C7</f>
        <v>PRCBMD22</v>
      </c>
      <c r="C2" s="32"/>
      <c r="D2" s="1"/>
      <c r="E2" s="1"/>
      <c r="F2" s="1"/>
      <c r="G2" s="1"/>
      <c r="H2" s="19" t="s">
        <v>27</v>
      </c>
    </row>
    <row r="3" spans="1:8">
      <c r="A3" s="1"/>
      <c r="B3" s="33" t="s">
        <v>8</v>
      </c>
      <c r="C3" s="32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34" t="s">
        <v>26</v>
      </c>
      <c r="C5" s="35"/>
      <c r="D5" s="35"/>
      <c r="E5" s="35"/>
      <c r="F5" s="35"/>
      <c r="G5" s="35"/>
      <c r="H5" s="36"/>
    </row>
    <row r="6" spans="1:8" ht="14.25">
      <c r="A6" s="1"/>
      <c r="B6" s="8"/>
      <c r="C6" s="2" t="str">
        <f>"la situatia din "&amp;DAY(ctx!C6)&amp;"."&amp;MONTH(ctx!C6)&amp;"."&amp;YEAR(ctx!C6)</f>
        <v>la situatia din 31.10.2019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 ht="61.5" customHeight="1">
      <c r="A8" s="1"/>
      <c r="B8" s="37" t="s">
        <v>23</v>
      </c>
      <c r="C8" s="37" t="s">
        <v>13</v>
      </c>
      <c r="D8" s="38" t="s">
        <v>32</v>
      </c>
      <c r="E8" s="39"/>
      <c r="F8" s="39"/>
      <c r="G8" s="39"/>
      <c r="H8" s="40"/>
    </row>
    <row r="9" spans="1:8" ht="25.35" customHeight="1">
      <c r="A9" s="1"/>
      <c r="B9" s="37"/>
      <c r="C9" s="37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1999074464</v>
      </c>
      <c r="E11" s="5">
        <v>132769158</v>
      </c>
      <c r="F11" s="5">
        <v>216997717</v>
      </c>
      <c r="G11" s="5">
        <v>306459905</v>
      </c>
      <c r="H11" s="5">
        <v>1374809495</v>
      </c>
    </row>
    <row r="12" spans="1:8">
      <c r="A12" s="1"/>
      <c r="B12" s="16" t="s">
        <v>2</v>
      </c>
      <c r="C12" s="6" t="s">
        <v>22</v>
      </c>
      <c r="D12" s="5">
        <v>968454768</v>
      </c>
      <c r="E12" s="5">
        <v>73766772</v>
      </c>
      <c r="F12" s="5">
        <v>66960363</v>
      </c>
      <c r="G12" s="5">
        <v>122879552</v>
      </c>
      <c r="H12" s="5">
        <v>793099603</v>
      </c>
    </row>
    <row r="13" spans="1:8">
      <c r="A13" s="1"/>
      <c r="B13" s="16" t="s">
        <v>3</v>
      </c>
      <c r="C13" s="6" t="s">
        <v>15</v>
      </c>
      <c r="D13" s="5">
        <v>1030619696</v>
      </c>
      <c r="E13" s="5">
        <v>1089622082</v>
      </c>
      <c r="F13" s="5">
        <v>1239659436</v>
      </c>
      <c r="G13" s="5">
        <v>1423239789</v>
      </c>
      <c r="H13" s="5">
        <v>2004949681</v>
      </c>
    </row>
    <row r="14" spans="1:8" s="30" customFormat="1">
      <c r="A14" s="26"/>
      <c r="B14" s="27" t="s">
        <v>4</v>
      </c>
      <c r="C14" s="28" t="s">
        <v>21</v>
      </c>
      <c r="D14" s="29">
        <v>1999074464</v>
      </c>
      <c r="E14" s="29">
        <v>1163388854</v>
      </c>
      <c r="F14" s="29">
        <v>1306619799</v>
      </c>
      <c r="G14" s="29">
        <v>1546119341</v>
      </c>
      <c r="H14" s="29">
        <v>2798049284</v>
      </c>
    </row>
    <row r="15" spans="1:8">
      <c r="A15" s="1"/>
      <c r="B15" s="16" t="s">
        <v>5</v>
      </c>
      <c r="C15" s="6" t="s">
        <v>31</v>
      </c>
      <c r="D15" s="4">
        <v>2.0641898104630942</v>
      </c>
      <c r="E15" s="4">
        <v>15.771177488964815</v>
      </c>
      <c r="F15" s="4">
        <v>19.513332073782216</v>
      </c>
      <c r="G15" s="4">
        <v>12.582397281201025</v>
      </c>
      <c r="H15" s="4">
        <v>3.52799228926105</v>
      </c>
    </row>
    <row r="18" spans="4:8">
      <c r="E18" s="24"/>
    </row>
    <row r="19" spans="4:8">
      <c r="D19" s="25"/>
      <c r="E19" s="25"/>
      <c r="F19" s="25"/>
      <c r="G19" s="25"/>
      <c r="H19" s="25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J14" sqref="J14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43739</v>
      </c>
      <c r="E4" s="21"/>
      <c r="F4" s="22" t="s">
        <v>34</v>
      </c>
      <c r="G4" s="23">
        <v>10</v>
      </c>
    </row>
    <row r="5" spans="1:7">
      <c r="A5" s="7"/>
      <c r="B5" s="1" t="s">
        <v>12</v>
      </c>
      <c r="C5" s="9"/>
      <c r="D5" s="20">
        <f>DATE(G5,G4+1,1)-1</f>
        <v>43769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43769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43" t="s">
        <v>36</v>
      </c>
      <c r="D9" s="43"/>
    </row>
    <row r="10" spans="1:7">
      <c r="A10" s="7"/>
      <c r="B10" s="1" t="s">
        <v>24</v>
      </c>
      <c r="C10" s="41" t="s">
        <v>33</v>
      </c>
      <c r="D10" s="42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Antonina Kosubskaia, PCB MDA</cp:lastModifiedBy>
  <dcterms:created xsi:type="dcterms:W3CDTF">2016-07-11T09:11:43Z</dcterms:created>
  <dcterms:modified xsi:type="dcterms:W3CDTF">2019-11-29T14:30:21Z</dcterms:modified>
</cp:coreProperties>
</file>