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P:\Finance\MIS\Private\Mis\Rapoarte pentru BNM\Prezentate la BNM\Mass-media\2021\1. Indicatori site lunar\10.2021\"/>
    </mc:Choice>
  </mc:AlternateContent>
  <xr:revisionPtr revIDLastSave="0" documentId="13_ncr:1_{7D38DDC6-975C-4330-808F-207AB46D6A2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rd0313D" sheetId="4" r:id="rId1"/>
    <sheet name="ctx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" l="1"/>
  <c r="D4" i="5"/>
  <c r="C6" i="5" l="1"/>
</calcChain>
</file>

<file path=xl/sharedStrings.xml><?xml version="1.0" encoding="utf-8"?>
<sst xmlns="http://schemas.openxmlformats.org/spreadsheetml/2006/main" count="45" uniqueCount="38">
  <si>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</si>
  <si>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</si>
  <si>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</si>
  <si>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</si>
  <si>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</si>
  <si>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</si>
  <si>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</si>
  <si>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</si>
  <si>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</si>
  <si>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</si>
  <si>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</si>
  <si>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</si>
  <si>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</si>
  <si>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</si>
  <si>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</si>
  <si>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</si>
  <si>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</si>
  <si>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</si>
  <si>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</si>
  <si>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</si>
  <si>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</si>
  <si>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</si>
  <si>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</si>
  <si>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</si>
  <si>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</si>
  <si>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</si>
  <si>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</si>
  <si>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</si>
  <si>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</si>
  <si>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</si>
  <si>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</si>
  <si>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</si>
  <si>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</si>
  <si>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</si>
  <si>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</si>
  <si>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Umaneț Marina</t>
  </si>
  <si>
    <t>022 836 495</t>
  </si>
  <si>
    <t>la situatia din 31.10.2021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</si>
</sst>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"/>
    <numFmt numFmtId="165" formatCode="#,##0;\-#,##0;"/>
  </numFmts>
  <fonts count="10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49" fontId="3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  <xf numFmtId="165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7"/>
  <sheetViews>
    <sheetView tabSelected="1" zoomScale="80" zoomScaleNormal="80" workbookViewId="0">
      <selection activeCell="C26" sqref="C26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6" t="s">
        <v>30</v>
      </c>
      <c r="C2" s="27"/>
      <c r="D2" s="1"/>
      <c r="E2" s="1"/>
      <c r="F2" s="1"/>
      <c r="G2" s="1"/>
      <c r="H2" s="14" t="s">
        <v>27</v>
      </c>
    </row>
    <row r="3" spans="1:8">
      <c r="A3" s="1"/>
      <c r="B3" s="28" t="s">
        <v>8</v>
      </c>
      <c r="C3" s="27"/>
      <c r="D3" s="1"/>
      <c r="E3" s="1"/>
      <c r="F3" s="1"/>
      <c r="G3" s="1"/>
      <c r="H3" s="13" t="s">
        <v>9</v>
      </c>
    </row>
    <row r="4" spans="1:8">
      <c r="A4" s="1"/>
      <c r="B4" s="5"/>
      <c r="C4" s="1"/>
      <c r="D4" s="1"/>
      <c r="E4" s="1"/>
      <c r="F4" s="1"/>
      <c r="G4" s="1"/>
      <c r="H4" s="1"/>
    </row>
    <row r="5" spans="1:8" ht="15.6">
      <c r="A5" s="1"/>
      <c r="B5" s="29" t="s">
        <v>26</v>
      </c>
      <c r="C5" s="30"/>
      <c r="D5" s="30"/>
      <c r="E5" s="30"/>
      <c r="F5" s="30"/>
      <c r="G5" s="30"/>
      <c r="H5" s="31"/>
    </row>
    <row r="6" spans="1:8" ht="13.8">
      <c r="A6" s="1"/>
      <c r="B6" s="5"/>
      <c r="C6" s="2" t="s">
        <v>37</v>
      </c>
      <c r="D6" s="1"/>
      <c r="E6" s="1"/>
      <c r="F6" s="1"/>
      <c r="G6" s="1"/>
      <c r="H6" s="2"/>
    </row>
    <row r="7" spans="1:8">
      <c r="A7" s="1"/>
      <c r="B7" s="5"/>
      <c r="C7" s="1"/>
      <c r="D7" s="1"/>
      <c r="E7" s="1"/>
      <c r="F7" s="1"/>
      <c r="G7" s="1"/>
      <c r="H7" s="13" t="s">
        <v>0</v>
      </c>
    </row>
    <row r="8" spans="1:8" ht="61.5" customHeight="1">
      <c r="A8" s="1"/>
      <c r="B8" s="32" t="s">
        <v>23</v>
      </c>
      <c r="C8" s="32" t="s">
        <v>13</v>
      </c>
      <c r="D8" s="33" t="s">
        <v>32</v>
      </c>
      <c r="E8" s="34"/>
      <c r="F8" s="34"/>
      <c r="G8" s="34"/>
      <c r="H8" s="35"/>
    </row>
    <row r="9" spans="1:8" ht="25.35" customHeight="1">
      <c r="A9" s="1"/>
      <c r="B9" s="32"/>
      <c r="C9" s="32"/>
      <c r="D9" s="11" t="s">
        <v>29</v>
      </c>
      <c r="E9" s="11" t="s">
        <v>19</v>
      </c>
      <c r="F9" s="11" t="s">
        <v>17</v>
      </c>
      <c r="G9" s="11" t="s">
        <v>18</v>
      </c>
      <c r="H9" s="11" t="s">
        <v>28</v>
      </c>
    </row>
    <row r="10" spans="1:8">
      <c r="A10" s="1"/>
      <c r="B10" s="10" t="s">
        <v>6</v>
      </c>
      <c r="C10" s="7" t="s">
        <v>7</v>
      </c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</row>
    <row r="11" spans="1:8">
      <c r="A11" s="1"/>
      <c r="B11" s="21" t="s">
        <v>1</v>
      </c>
      <c r="C11" s="22" t="s">
        <v>20</v>
      </c>
      <c r="D11" s="37">
        <v>2673598216</v>
      </c>
      <c r="E11" s="37">
        <v>223730416</v>
      </c>
      <c r="F11" s="37">
        <v>280340212</v>
      </c>
      <c r="G11" s="37">
        <v>414259302</v>
      </c>
      <c r="H11" s="37">
        <v>1963935767</v>
      </c>
    </row>
    <row r="12" spans="1:8">
      <c r="A12" s="1"/>
      <c r="B12" s="23" t="s">
        <v>2</v>
      </c>
      <c r="C12" s="22" t="s">
        <v>22</v>
      </c>
      <c r="D12" s="37">
        <v>1333093207</v>
      </c>
      <c r="E12" s="37">
        <v>63555871</v>
      </c>
      <c r="F12" s="37">
        <v>78857943</v>
      </c>
      <c r="G12" s="37">
        <v>215499203</v>
      </c>
      <c r="H12" s="37">
        <v>1488349925</v>
      </c>
    </row>
    <row r="13" spans="1:8">
      <c r="A13" s="1"/>
      <c r="B13" s="23" t="s">
        <v>3</v>
      </c>
      <c r="C13" s="22" t="s">
        <v>15</v>
      </c>
      <c r="D13" s="37">
        <v>1340505009</v>
      </c>
      <c r="E13" s="37">
        <v>1500679554</v>
      </c>
      <c r="F13" s="37">
        <v>1702161823</v>
      </c>
      <c r="G13" s="37">
        <v>1900921922</v>
      </c>
      <c r="H13" s="37">
        <v>2376507764</v>
      </c>
    </row>
    <row r="14" spans="1:8" s="20" customFormat="1">
      <c r="A14" s="19"/>
      <c r="B14" s="23" t="s">
        <v>4</v>
      </c>
      <c r="C14" s="22" t="s">
        <v>21</v>
      </c>
      <c r="D14" s="37">
        <v>2673598216</v>
      </c>
      <c r="E14" s="37">
        <v>1564235425</v>
      </c>
      <c r="F14" s="37">
        <v>1781019766</v>
      </c>
      <c r="G14" s="37">
        <v>2116421125</v>
      </c>
      <c r="H14" s="37">
        <v>3864857689</v>
      </c>
    </row>
    <row r="15" spans="1:8">
      <c r="A15" s="1"/>
      <c r="B15" s="23" t="s">
        <v>5</v>
      </c>
      <c r="C15" s="22" t="s">
        <v>31</v>
      </c>
      <c r="D15" s="38">
        <v>2.0055598528003</v>
      </c>
      <c r="E15" s="38">
        <v>24.611973691620086</v>
      </c>
      <c r="F15" s="38">
        <v>22.585166417541476</v>
      </c>
      <c r="G15" s="38">
        <v>9.8210160201845387</v>
      </c>
      <c r="H15" s="38">
        <v>2.5967399360066485</v>
      </c>
    </row>
    <row r="16" spans="1:8">
      <c r="B16" s="20"/>
      <c r="C16" s="20"/>
      <c r="D16" s="20"/>
      <c r="E16" s="20"/>
      <c r="F16" s="20"/>
      <c r="G16" s="20"/>
      <c r="H16" s="20"/>
    </row>
    <row r="17" spans="2:8">
      <c r="B17" s="20"/>
      <c r="C17" s="20"/>
      <c r="D17" s="20"/>
      <c r="E17" s="20"/>
      <c r="F17" s="20"/>
      <c r="G17" s="20"/>
      <c r="H17" s="20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  <headerFooter>
    <oddHeader>&amp;C&amp;"Calibri"&amp;10&amp;KA80000Classification: 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"/>
  <sheetViews>
    <sheetView workbookViewId="0">
      <selection activeCell="G5" sqref="G5"/>
    </sheetView>
  </sheetViews>
  <sheetFormatPr defaultColWidth="11.44140625" defaultRowHeight="13.2"/>
  <cols>
    <col min="1" max="1" width="3.44140625" customWidth="1"/>
    <col min="2" max="2" width="20.6640625" customWidth="1"/>
    <col min="3" max="3" width="13.6640625" customWidth="1"/>
    <col min="4" max="4" width="11" bestFit="1" customWidth="1"/>
    <col min="6" max="6" width="5.5546875" bestFit="1" customWidth="1"/>
    <col min="7" max="7" width="5" bestFit="1" customWidth="1"/>
  </cols>
  <sheetData>
    <row r="1" spans="1:7">
      <c r="A1" s="4"/>
      <c r="B1" s="1"/>
      <c r="C1" s="1"/>
      <c r="D1" s="1"/>
    </row>
    <row r="2" spans="1:7" ht="15.9" customHeight="1">
      <c r="A2" s="4"/>
      <c r="B2" s="3" t="s">
        <v>25</v>
      </c>
      <c r="C2" s="3"/>
      <c r="D2" s="3"/>
    </row>
    <row r="3" spans="1:7">
      <c r="A3" s="4"/>
      <c r="B3" s="1"/>
      <c r="C3" s="1"/>
      <c r="D3" s="1"/>
    </row>
    <row r="4" spans="1:7">
      <c r="A4" s="4"/>
      <c r="B4" s="1" t="s">
        <v>11</v>
      </c>
      <c r="C4" s="6"/>
      <c r="D4" s="15">
        <f>DATE(G5,G4,1)</f>
        <v>44470</v>
      </c>
      <c r="E4" s="16"/>
      <c r="F4" s="17" t="s">
        <v>33</v>
      </c>
      <c r="G4" s="18">
        <v>10</v>
      </c>
    </row>
    <row r="5" spans="1:7">
      <c r="A5" s="4"/>
      <c r="B5" s="1" t="s">
        <v>12</v>
      </c>
      <c r="C5" s="6"/>
      <c r="D5" s="15">
        <f>DATE(G5,G4+1,1)-1</f>
        <v>44500</v>
      </c>
      <c r="E5" s="16"/>
      <c r="F5" s="17" t="s">
        <v>34</v>
      </c>
      <c r="G5" s="18">
        <v>2021</v>
      </c>
    </row>
    <row r="6" spans="1:7">
      <c r="A6" s="4"/>
      <c r="B6" s="1" t="s">
        <v>10</v>
      </c>
      <c r="C6" s="9">
        <f>D5</f>
        <v>44500</v>
      </c>
      <c r="D6" s="6"/>
    </row>
    <row r="7" spans="1:7">
      <c r="A7" s="4"/>
      <c r="B7" s="1" t="s">
        <v>14</v>
      </c>
      <c r="C7" s="12" t="s">
        <v>30</v>
      </c>
      <c r="D7" s="12" t="s">
        <v>30</v>
      </c>
    </row>
    <row r="8" spans="1:7">
      <c r="A8" s="4"/>
      <c r="B8" s="1"/>
      <c r="C8" s="1"/>
      <c r="D8" s="1"/>
    </row>
    <row r="9" spans="1:7">
      <c r="A9" s="4"/>
      <c r="B9" s="1" t="s">
        <v>16</v>
      </c>
      <c r="C9" s="36" t="s">
        <v>35</v>
      </c>
      <c r="D9" s="36"/>
    </row>
    <row r="10" spans="1:7">
      <c r="A10" s="4"/>
      <c r="B10" s="1" t="s">
        <v>24</v>
      </c>
      <c r="C10" s="24" t="s">
        <v>36</v>
      </c>
      <c r="D10" s="25"/>
    </row>
  </sheetData>
  <mergeCells count="1">
    <mergeCell ref="C9:D9"/>
  </mergeCells>
  <pageMargins left="0.7" right="0.7" top="0.75" bottom="0.75" header="0.3" footer="0.3"/>
  <pageSetup orientation="portrait" r:id="rId1"/>
  <headerFooter>
    <oddHeader>&amp;C&amp;"Calibri"&amp;10&amp;KA80000Classification: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Boistean, PCB MDA</cp:lastModifiedBy>
  <dcterms:created xsi:type="dcterms:W3CDTF">2016-07-11T09:11:43Z</dcterms:created>
  <dcterms:modified xsi:type="dcterms:W3CDTF">2021-11-25T14:14:50Z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2021-11-25T14:14:50Z</vt:lpwstr>
  </property>
  <property fmtid="{D5CDD505-2E9C-101B-9397-08002B2CF9AE}" pid="4" name="MSIP_Label_ee7c5732-5012-4451-be88-152629b6aec8_Method">
    <vt:lpwstr>Standard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6dd96ebb-dcde-4705-bb31-129736313616</vt:lpwstr>
  </property>
  <property fmtid="{D5CDD505-2E9C-101B-9397-08002B2CF9AE}" pid="8" name="MSIP_Label_ee7c5732-5012-4451-be88-152629b6aec8_ContentBits">
    <vt:lpwstr>1</vt:lpwstr>
  </property>
</Properties>
</file>