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1\1. Indicatori site lunar\10.2021\"/>
    </mc:Choice>
  </mc:AlternateContent>
  <xr:revisionPtr revIDLastSave="0" documentId="13_ncr:1_{7D38DDC6-975C-4330-808F-207AB46D6A2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<sst xmlns="http://schemas.openxmlformats.org/spreadsheetml/2006/main" count="45" uniqueCount="38">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</sst>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C26" sqref="C26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6" t="s">
        <v>30</v>
      </c>
      <c r="C2" s="27"/>
      <c r="D2" s="1"/>
      <c r="E2" s="1"/>
      <c r="F2" s="1"/>
      <c r="G2" s="1"/>
      <c r="H2" s="14" t="s">
        <v>27</v>
      </c>
    </row>
    <row r="3" spans="1:8">
      <c r="A3" s="1"/>
      <c r="B3" s="28" t="s">
        <v>8</v>
      </c>
      <c r="C3" s="27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29" t="s">
        <v>26</v>
      </c>
      <c r="C5" s="30"/>
      <c r="D5" s="30"/>
      <c r="E5" s="30"/>
      <c r="F5" s="30"/>
      <c r="G5" s="30"/>
      <c r="H5" s="31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2" t="s">
        <v>23</v>
      </c>
      <c r="C8" s="32" t="s">
        <v>13</v>
      </c>
      <c r="D8" s="33" t="s">
        <v>32</v>
      </c>
      <c r="E8" s="34"/>
      <c r="F8" s="34"/>
      <c r="G8" s="34"/>
      <c r="H8" s="35"/>
    </row>
    <row r="9" spans="1:8" ht="25.35" customHeight="1">
      <c r="A9" s="1"/>
      <c r="B9" s="32"/>
      <c r="C9" s="32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37">
        <v>2673598216</v>
      </c>
      <c r="E11" s="37">
        <v>223730416</v>
      </c>
      <c r="F11" s="37">
        <v>280340212</v>
      </c>
      <c r="G11" s="37">
        <v>414259302</v>
      </c>
      <c r="H11" s="37">
        <v>1963935767</v>
      </c>
    </row>
    <row r="12" spans="1:8">
      <c r="A12" s="1"/>
      <c r="B12" s="23" t="s">
        <v>2</v>
      </c>
      <c r="C12" s="22" t="s">
        <v>22</v>
      </c>
      <c r="D12" s="37">
        <v>1333093207</v>
      </c>
      <c r="E12" s="37">
        <v>63555871</v>
      </c>
      <c r="F12" s="37">
        <v>78857943</v>
      </c>
      <c r="G12" s="37">
        <v>215499203</v>
      </c>
      <c r="H12" s="37">
        <v>1488349925</v>
      </c>
    </row>
    <row r="13" spans="1:8">
      <c r="A13" s="1"/>
      <c r="B13" s="23" t="s">
        <v>3</v>
      </c>
      <c r="C13" s="22" t="s">
        <v>15</v>
      </c>
      <c r="D13" s="37">
        <v>1340505009</v>
      </c>
      <c r="E13" s="37">
        <v>1500679554</v>
      </c>
      <c r="F13" s="37">
        <v>1702161823</v>
      </c>
      <c r="G13" s="37">
        <v>1900921922</v>
      </c>
      <c r="H13" s="37">
        <v>2376507764</v>
      </c>
    </row>
    <row r="14" spans="1:8" s="20" customFormat="1">
      <c r="A14" s="19"/>
      <c r="B14" s="23" t="s">
        <v>4</v>
      </c>
      <c r="C14" s="22" t="s">
        <v>21</v>
      </c>
      <c r="D14" s="37">
        <v>2673598216</v>
      </c>
      <c r="E14" s="37">
        <v>1564235425</v>
      </c>
      <c r="F14" s="37">
        <v>1781019766</v>
      </c>
      <c r="G14" s="37">
        <v>2116421125</v>
      </c>
      <c r="H14" s="37">
        <v>3864857689</v>
      </c>
    </row>
    <row r="15" spans="1:8">
      <c r="A15" s="1"/>
      <c r="B15" s="23" t="s">
        <v>5</v>
      </c>
      <c r="C15" s="22" t="s">
        <v>31</v>
      </c>
      <c r="D15" s="38">
        <v>2.0055598528003</v>
      </c>
      <c r="E15" s="38">
        <v>24.611973691620086</v>
      </c>
      <c r="F15" s="38">
        <v>22.585166417541476</v>
      </c>
      <c r="G15" s="38">
        <v>9.8210160201845387</v>
      </c>
      <c r="H15" s="38">
        <v>2.5967399360066485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44470</v>
      </c>
      <c r="E4" s="16"/>
      <c r="F4" s="17" t="s">
        <v>33</v>
      </c>
      <c r="G4" s="18">
        <v>10</v>
      </c>
    </row>
    <row r="5" spans="1:7">
      <c r="A5" s="4"/>
      <c r="B5" s="1" t="s">
        <v>12</v>
      </c>
      <c r="C5" s="6"/>
      <c r="D5" s="15">
        <f>DATE(G5,G4+1,1)-1</f>
        <v>44500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44500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6" t="s">
        <v>35</v>
      </c>
      <c r="D9" s="36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2021-11-25T14:14:50Z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2021-11-25T14:14:50Z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