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2\1. Indicatori site lunar\01.2022\"/>
    </mc:Choice>
  </mc:AlternateContent>
  <xr:revisionPtr revIDLastSave="0" documentId="13_ncr:1_{2E76E353-55B6-4515-A269-0EA0672E1D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<sst xmlns="http://schemas.openxmlformats.org/spreadsheetml/2006/main" count="45" uniqueCount="38">
  <si>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</si>
  <si>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</si>
  <si>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</si>
  <si>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</si>
  <si>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</si>
  <si>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</si>
  <si>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</si>
  <si>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</si>
  <si>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</si>
  <si>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</si>
  <si>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</si>
  <si>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</si>
  <si>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</si>
  <si>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</si>
  <si>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</si>
  <si>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</si>
  <si>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</si>
  <si>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</si>
  <si>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</si>
  <si>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</si>
  <si>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</si>
  <si>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</si>
  <si>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</si>
  <si>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</si>
  <si>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</si>
  <si>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</si>
  <si>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</si>
  <si>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</si>
  <si>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</si>
  <si>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</si>
  <si>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</si>
  <si>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</si>
  <si>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</si>
  <si>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</si>
  <si>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</si>
  <si>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Umaneț Marina</t>
  </si>
  <si>
    <t>022 836 495</t>
  </si>
  <si>
    <t>la situatia din 31.01.2022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</si>
</sst>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E23" sqref="E23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6" t="s">
        <v>30</v>
      </c>
      <c r="C2" s="27"/>
      <c r="D2" s="1"/>
      <c r="E2" s="1"/>
      <c r="F2" s="1"/>
      <c r="G2" s="1"/>
      <c r="H2" s="14" t="s">
        <v>27</v>
      </c>
    </row>
    <row r="3" spans="1:8">
      <c r="A3" s="1"/>
      <c r="B3" s="28" t="s">
        <v>8</v>
      </c>
      <c r="C3" s="27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29" t="s">
        <v>26</v>
      </c>
      <c r="C5" s="30"/>
      <c r="D5" s="30"/>
      <c r="E5" s="30"/>
      <c r="F5" s="30"/>
      <c r="G5" s="30"/>
      <c r="H5" s="31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2" t="s">
        <v>23</v>
      </c>
      <c r="C8" s="32" t="s">
        <v>13</v>
      </c>
      <c r="D8" s="33" t="s">
        <v>32</v>
      </c>
      <c r="E8" s="34"/>
      <c r="F8" s="34"/>
      <c r="G8" s="34"/>
      <c r="H8" s="35"/>
    </row>
    <row r="9" spans="1:8" ht="25.35" customHeight="1">
      <c r="A9" s="1"/>
      <c r="B9" s="32"/>
      <c r="C9" s="32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1" t="s">
        <v>1</v>
      </c>
      <c r="C11" s="22" t="s">
        <v>20</v>
      </c>
      <c r="D11" s="37">
        <v>2795300091</v>
      </c>
      <c r="E11" s="37">
        <v>175276240</v>
      </c>
      <c r="F11" s="37">
        <v>209820733</v>
      </c>
      <c r="G11" s="37">
        <v>474125768</v>
      </c>
      <c r="H11" s="37">
        <v>1914295317</v>
      </c>
    </row>
    <row r="12" spans="1:8">
      <c r="A12" s="1"/>
      <c r="B12" s="23" t="s">
        <v>2</v>
      </c>
      <c r="C12" s="22" t="s">
        <v>22</v>
      </c>
      <c r="D12" s="37">
        <v>1338477588</v>
      </c>
      <c r="E12" s="37">
        <v>58946550</v>
      </c>
      <c r="F12" s="37">
        <v>164438331</v>
      </c>
      <c r="G12" s="37">
        <v>173601325</v>
      </c>
      <c r="H12" s="37">
        <v>1386702268</v>
      </c>
    </row>
    <row r="13" spans="1:8">
      <c r="A13" s="1"/>
      <c r="B13" s="23" t="s">
        <v>3</v>
      </c>
      <c r="C13" s="22" t="s">
        <v>15</v>
      </c>
      <c r="D13" s="37">
        <v>1456822503</v>
      </c>
      <c r="E13" s="37">
        <v>1573152193</v>
      </c>
      <c r="F13" s="37">
        <v>1618534595</v>
      </c>
      <c r="G13" s="37">
        <v>1919059038</v>
      </c>
      <c r="H13" s="37">
        <v>2446652087</v>
      </c>
    </row>
    <row r="14" spans="1:8" s="20" customFormat="1">
      <c r="A14" s="19"/>
      <c r="B14" s="23" t="s">
        <v>4</v>
      </c>
      <c r="C14" s="22" t="s">
        <v>21</v>
      </c>
      <c r="D14" s="37">
        <v>2795300091</v>
      </c>
      <c r="E14" s="37">
        <v>1632098743</v>
      </c>
      <c r="F14" s="37">
        <v>1782972926</v>
      </c>
      <c r="G14" s="37">
        <v>2092660363</v>
      </c>
      <c r="H14" s="37">
        <v>3833354355</v>
      </c>
    </row>
    <row r="15" spans="1:8">
      <c r="A15" s="1"/>
      <c r="B15" s="23" t="s">
        <v>5</v>
      </c>
      <c r="C15" s="22" t="s">
        <v>31</v>
      </c>
      <c r="D15" s="38">
        <v>2.0884175544372283</v>
      </c>
      <c r="E15" s="38">
        <v>27.687773805252384</v>
      </c>
      <c r="F15" s="38">
        <v>10.842806024344775</v>
      </c>
      <c r="G15" s="38">
        <v>12.054403173478082</v>
      </c>
      <c r="H15" s="38">
        <v>2.7643672643073804</v>
      </c>
    </row>
    <row r="16" spans="1:8">
      <c r="B16" s="20"/>
      <c r="C16" s="20"/>
      <c r="D16" s="20"/>
      <c r="E16" s="20"/>
      <c r="F16" s="20"/>
      <c r="G16" s="20"/>
      <c r="H16" s="20"/>
    </row>
    <row r="17" spans="2:8">
      <c r="B17" s="20"/>
      <c r="C17" s="20"/>
      <c r="D17" s="20"/>
      <c r="E17" s="20"/>
      <c r="F17" s="20"/>
      <c r="G17" s="20"/>
      <c r="H17" s="2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E12" sqref="E12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44562</v>
      </c>
      <c r="E4" s="16"/>
      <c r="F4" s="17" t="s">
        <v>33</v>
      </c>
      <c r="G4" s="18">
        <v>1</v>
      </c>
    </row>
    <row r="5" spans="1:7">
      <c r="A5" s="4"/>
      <c r="B5" s="1" t="s">
        <v>12</v>
      </c>
      <c r="C5" s="6"/>
      <c r="D5" s="15">
        <f>DATE(G5,G4+1,1)-1</f>
        <v>44592</v>
      </c>
      <c r="E5" s="16"/>
      <c r="F5" s="17" t="s">
        <v>34</v>
      </c>
      <c r="G5" s="18">
        <v>2022</v>
      </c>
    </row>
    <row r="6" spans="1:7">
      <c r="A6" s="4"/>
      <c r="B6" s="1" t="s">
        <v>10</v>
      </c>
      <c r="C6" s="9">
        <f>D5</f>
        <v>44592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6" t="s">
        <v>35</v>
      </c>
      <c r="D9" s="36"/>
    </row>
    <row r="10" spans="1:7">
      <c r="A10" s="4"/>
      <c r="B10" s="1" t="s">
        <v>24</v>
      </c>
      <c r="C10" s="24" t="s">
        <v>36</v>
      </c>
      <c r="D10" s="25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2022-02-28T08:41:33Z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2022-02-28T08:41:33Z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